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updateLinks="never"/>
  <mc:AlternateContent xmlns:mc="http://schemas.openxmlformats.org/markup-compatibility/2006">
    <mc:Choice Requires="x15">
      <x15ac:absPath xmlns:x15ac="http://schemas.microsoft.com/office/spreadsheetml/2010/11/ac" url="K:\ORP\ORP_B2B\Program B2B 2020\Výzva B2B 2021\Finální podoba výzvy\Výzva pro předkládání žádostí B2B 2021 - Nové projekty\VZOR_Příloha 5_Formulář žádosti včetně všech příloh\Realizace\"/>
    </mc:Choice>
  </mc:AlternateContent>
  <xr:revisionPtr revIDLastSave="0" documentId="8_{1365C5C7-FE5A-441A-B0B0-146877F162D3}" xr6:coauthVersionLast="45" xr6:coauthVersionMax="45" xr10:uidLastSave="{00000000-0000-0000-0000-000000000000}"/>
  <bookViews>
    <workbookView xWindow="-120" yWindow="-120" windowWidth="19440" windowHeight="15000" activeTab="3" xr2:uid="{00000000-000D-0000-FFFF-FFFF00000000}"/>
  </bookViews>
  <sheets>
    <sheet name="Rozpočet aktivit na r. 2021" sheetId="5" r:id="rId1"/>
    <sheet name="Rozpočet kapitol na r. 2021" sheetId="4" r:id="rId2"/>
    <sheet name="List3" sheetId="6" state="hidden" r:id="rId3"/>
    <sheet name="Návrh rozpočtu pro r.2022 " sheetId="7" r:id="rId4"/>
  </sheets>
  <calcPr calcId="191029" concurrentCalc="0"/>
  <webPublishing codePage="1252"/>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85" i="5" l="1"/>
  <c r="E55" i="7"/>
  <c r="I55" i="7"/>
  <c r="G55" i="7"/>
  <c r="E49" i="7"/>
  <c r="I49" i="7"/>
  <c r="E50" i="7"/>
  <c r="I50" i="7"/>
  <c r="G50" i="7"/>
  <c r="E51" i="7"/>
  <c r="G51" i="7"/>
  <c r="E36" i="7"/>
  <c r="I36" i="7"/>
  <c r="E37" i="7"/>
  <c r="I37" i="7"/>
  <c r="E39" i="7"/>
  <c r="I39" i="7"/>
  <c r="E40" i="7"/>
  <c r="I40" i="7"/>
  <c r="E41" i="7"/>
  <c r="I41" i="7"/>
  <c r="E42" i="7"/>
  <c r="I42" i="7"/>
  <c r="E43" i="7"/>
  <c r="I43" i="7"/>
  <c r="E45" i="7"/>
  <c r="I45" i="7"/>
  <c r="G36" i="7"/>
  <c r="G39" i="7"/>
  <c r="G45" i="7"/>
  <c r="E30" i="7"/>
  <c r="G30" i="7"/>
  <c r="E23" i="7"/>
  <c r="I23" i="7"/>
  <c r="E24" i="7"/>
  <c r="I24" i="7"/>
  <c r="G23" i="7"/>
  <c r="G24" i="7"/>
  <c r="E25" i="7"/>
  <c r="G25" i="7"/>
  <c r="E13" i="7"/>
  <c r="I13" i="7"/>
  <c r="E14" i="7"/>
  <c r="I14" i="7"/>
  <c r="E15" i="7"/>
  <c r="I15" i="7"/>
  <c r="E16" i="7"/>
  <c r="I16" i="7"/>
  <c r="E17" i="7"/>
  <c r="I17" i="7"/>
  <c r="E11" i="7"/>
  <c r="G11" i="7"/>
  <c r="G13" i="7"/>
  <c r="G14" i="7"/>
  <c r="G15" i="7"/>
  <c r="E7" i="7"/>
  <c r="I7" i="7"/>
  <c r="G7" i="7"/>
  <c r="I51" i="7"/>
  <c r="G49" i="7"/>
  <c r="G37" i="7"/>
  <c r="E38" i="7"/>
  <c r="I38" i="7"/>
  <c r="G40" i="7"/>
  <c r="G41" i="7"/>
  <c r="G42" i="7"/>
  <c r="G43" i="7"/>
  <c r="E44" i="7"/>
  <c r="I44" i="7"/>
  <c r="I30" i="7"/>
  <c r="E31" i="7"/>
  <c r="G31" i="7"/>
  <c r="E32" i="7"/>
  <c r="G32" i="7"/>
  <c r="E29" i="7"/>
  <c r="I29" i="7"/>
  <c r="I25" i="7"/>
  <c r="E22" i="7"/>
  <c r="G22" i="7"/>
  <c r="E12" i="7"/>
  <c r="I12" i="7"/>
  <c r="G16" i="7"/>
  <c r="G17" i="7"/>
  <c r="E18" i="7"/>
  <c r="I18" i="7"/>
  <c r="I11" i="7"/>
  <c r="G29" i="7"/>
  <c r="G44" i="7"/>
  <c r="G38" i="7"/>
  <c r="I32" i="7"/>
  <c r="G18" i="7"/>
  <c r="G12" i="7"/>
  <c r="I22" i="7"/>
  <c r="I31" i="7"/>
  <c r="E8" i="4"/>
  <c r="C8" i="4"/>
  <c r="F48" i="5"/>
  <c r="F49" i="5"/>
  <c r="F50" i="5"/>
  <c r="F51" i="5"/>
  <c r="F52" i="5"/>
  <c r="F6" i="5"/>
  <c r="F7" i="5"/>
  <c r="F8" i="5"/>
  <c r="F9" i="5"/>
  <c r="F10" i="5"/>
  <c r="F11" i="5"/>
  <c r="F12" i="5"/>
  <c r="F53" i="5"/>
  <c r="F54" i="5"/>
  <c r="F55" i="5"/>
  <c r="F56" i="5"/>
  <c r="F28" i="5"/>
  <c r="F29" i="5"/>
  <c r="F30" i="5"/>
  <c r="F31" i="5"/>
  <c r="F32" i="5"/>
  <c r="F33" i="5"/>
  <c r="H56" i="7"/>
  <c r="F56" i="7"/>
  <c r="E56" i="7"/>
  <c r="H52" i="7"/>
  <c r="F52" i="7"/>
  <c r="H46" i="7"/>
  <c r="F46" i="7"/>
  <c r="H33" i="7"/>
  <c r="F33" i="7"/>
  <c r="H19" i="7"/>
  <c r="H58" i="7"/>
  <c r="H62" i="7"/>
  <c r="F19" i="7"/>
  <c r="E8" i="7"/>
  <c r="I8" i="7"/>
  <c r="F58" i="7"/>
  <c r="F62" i="7"/>
  <c r="E26" i="7"/>
  <c r="I26" i="7"/>
  <c r="E19" i="7"/>
  <c r="I19" i="7"/>
  <c r="E46" i="7"/>
  <c r="I46" i="7"/>
  <c r="E52" i="7"/>
  <c r="G52" i="7"/>
  <c r="E33" i="7"/>
  <c r="I33" i="7"/>
  <c r="G56" i="7"/>
  <c r="I56" i="7"/>
  <c r="G8" i="7"/>
  <c r="I52" i="7"/>
  <c r="G26" i="7"/>
  <c r="G46" i="7"/>
  <c r="G33" i="7"/>
  <c r="E58" i="7"/>
  <c r="G58" i="7"/>
  <c r="G19" i="7"/>
  <c r="E62" i="7"/>
  <c r="I62" i="7"/>
  <c r="I58" i="7"/>
  <c r="G62" i="7"/>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65" i="5"/>
  <c r="F63" i="5"/>
  <c r="F62" i="5"/>
  <c r="F61" i="5"/>
  <c r="F60" i="5"/>
  <c r="F59" i="5"/>
  <c r="F58" i="5"/>
  <c r="F57" i="5"/>
  <c r="F44" i="5"/>
  <c r="F43" i="5"/>
  <c r="F42" i="5"/>
  <c r="F41" i="5"/>
  <c r="F40" i="5"/>
  <c r="F39" i="5"/>
  <c r="F38" i="5"/>
  <c r="F37" i="5"/>
  <c r="F36" i="5"/>
  <c r="F35" i="5"/>
  <c r="F34" i="5"/>
  <c r="F87" i="5"/>
  <c r="F108" i="5"/>
  <c r="F66" i="5"/>
  <c r="F13" i="5"/>
  <c r="F14" i="5"/>
  <c r="F15" i="5"/>
  <c r="F16" i="5"/>
  <c r="F17" i="5"/>
  <c r="F18" i="5"/>
  <c r="F19" i="5"/>
  <c r="F20" i="5"/>
  <c r="F21" i="5"/>
  <c r="F22" i="5"/>
  <c r="F23" i="5"/>
  <c r="E56" i="4"/>
  <c r="C56" i="4"/>
  <c r="E52" i="4"/>
  <c r="C52" i="4"/>
  <c r="E46" i="4"/>
  <c r="C46" i="4"/>
  <c r="E33" i="4"/>
  <c r="C33" i="4"/>
  <c r="E19" i="4"/>
  <c r="C19" i="4"/>
  <c r="F24" i="5"/>
  <c r="C58" i="4"/>
  <c r="C62" i="4"/>
  <c r="E58" i="4"/>
  <c r="E62" i="4"/>
  <c r="B55" i="4"/>
  <c r="F55" i="4"/>
  <c r="B49" i="4"/>
  <c r="B36" i="4"/>
  <c r="B29" i="4"/>
  <c r="B7" i="4"/>
  <c r="D7" i="4"/>
  <c r="B11" i="4"/>
  <c r="F27" i="5"/>
  <c r="B15" i="4"/>
  <c r="B22" i="4"/>
  <c r="B14" i="4"/>
  <c r="B44" i="4"/>
  <c r="B50" i="4"/>
  <c r="B30" i="4"/>
  <c r="B38" i="4"/>
  <c r="B40" i="4"/>
  <c r="B37" i="4"/>
  <c r="B42" i="4"/>
  <c r="B43" i="4"/>
  <c r="B31" i="4"/>
  <c r="B23" i="4"/>
  <c r="B13" i="4"/>
  <c r="B17" i="4"/>
  <c r="B25" i="4"/>
  <c r="B51" i="4"/>
  <c r="B32" i="4"/>
  <c r="B16" i="4"/>
  <c r="B39" i="4"/>
  <c r="B45" i="4"/>
  <c r="B18" i="4"/>
  <c r="B41" i="4"/>
  <c r="B24" i="4"/>
  <c r="B12" i="4"/>
  <c r="B56" i="4"/>
  <c r="D56" i="4"/>
  <c r="D55" i="4"/>
  <c r="D51" i="4"/>
  <c r="F51" i="4"/>
  <c r="D50" i="4"/>
  <c r="F50" i="4"/>
  <c r="D49" i="4"/>
  <c r="F49" i="4"/>
  <c r="D43" i="4"/>
  <c r="F43" i="4"/>
  <c r="D41" i="4"/>
  <c r="F41" i="4"/>
  <c r="D45" i="4"/>
  <c r="F45" i="4"/>
  <c r="D42" i="4"/>
  <c r="F42" i="4"/>
  <c r="D37" i="4"/>
  <c r="F37" i="4"/>
  <c r="D39" i="4"/>
  <c r="F39" i="4"/>
  <c r="D40" i="4"/>
  <c r="F40" i="4"/>
  <c r="D38" i="4"/>
  <c r="F38" i="4"/>
  <c r="D44" i="4"/>
  <c r="F44" i="4"/>
  <c r="D36" i="4"/>
  <c r="F36" i="4"/>
  <c r="D31" i="4"/>
  <c r="F31" i="4"/>
  <c r="D32" i="4"/>
  <c r="F32" i="4"/>
  <c r="D30" i="4"/>
  <c r="F30" i="4"/>
  <c r="D29" i="4"/>
  <c r="F29" i="4"/>
  <c r="D23" i="4"/>
  <c r="F23" i="4"/>
  <c r="D24" i="4"/>
  <c r="F24" i="4"/>
  <c r="D25" i="4"/>
  <c r="F25" i="4"/>
  <c r="D22" i="4"/>
  <c r="F22" i="4"/>
  <c r="D16" i="4"/>
  <c r="F16" i="4"/>
  <c r="D17" i="4"/>
  <c r="F17" i="4"/>
  <c r="D14" i="4"/>
  <c r="F14" i="4"/>
  <c r="D15" i="4"/>
  <c r="F15" i="4"/>
  <c r="D18" i="4"/>
  <c r="F18" i="4"/>
  <c r="D13" i="4"/>
  <c r="F13" i="4"/>
  <c r="D12" i="4"/>
  <c r="F12" i="4"/>
  <c r="D11" i="4"/>
  <c r="F11" i="4"/>
  <c r="F45" i="5"/>
  <c r="F3" i="5"/>
  <c r="B26" i="4"/>
  <c r="D26" i="4"/>
  <c r="B33" i="4"/>
  <c r="D33" i="4"/>
  <c r="B46" i="4"/>
  <c r="F46" i="4"/>
  <c r="B52" i="4"/>
  <c r="D52" i="4"/>
  <c r="B19" i="4"/>
  <c r="F7" i="4"/>
  <c r="B8" i="4"/>
  <c r="F56" i="4"/>
  <c r="F52" i="4"/>
  <c r="D46" i="4"/>
  <c r="F33" i="4"/>
  <c r="F26" i="4"/>
  <c r="F19" i="4"/>
  <c r="D19" i="4"/>
  <c r="D8" i="4"/>
  <c r="B58" i="4"/>
  <c r="F8" i="4"/>
  <c r="D58" i="4"/>
  <c r="F58" i="4"/>
  <c r="B62" i="4"/>
  <c r="D62" i="4"/>
  <c r="F62" i="4"/>
</calcChain>
</file>

<file path=xl/sharedStrings.xml><?xml version="1.0" encoding="utf-8"?>
<sst xmlns="http://schemas.openxmlformats.org/spreadsheetml/2006/main" count="204" uniqueCount="90">
  <si>
    <t>Jednotka</t>
  </si>
  <si>
    <t>Počet jednotek</t>
  </si>
  <si>
    <t>Z vlastní zdrojů</t>
  </si>
  <si>
    <t>Dotace</t>
  </si>
  <si>
    <t>CZK</t>
  </si>
  <si>
    <t>%</t>
  </si>
  <si>
    <t>měsíc/den/ hod.</t>
  </si>
  <si>
    <t>1. Osobní náklady - mezisoučet</t>
  </si>
  <si>
    <t>letenka/ jízdenka</t>
  </si>
  <si>
    <t>2.2 Místní doprava</t>
  </si>
  <si>
    <t>měsíc</t>
  </si>
  <si>
    <t xml:space="preserve">2.3 Náklady na provoz vozidla </t>
  </si>
  <si>
    <t>noc</t>
  </si>
  <si>
    <t>den/měsíc</t>
  </si>
  <si>
    <t>den</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</si>
  <si>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</si>
  <si>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</si>
  <si>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</si>
  <si>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</si>
  <si>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</si>
  <si>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</si>
  <si>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</si>
  <si>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</si>
  <si>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</si>
  <si>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</si>
  <si>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</si>
  <si>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</si>
  <si>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</si>
  <si>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</si>
  <si>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</si>
  <si>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</si>
  <si>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</si>
  <si>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</si>
  <si>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</si>
  <si>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</si>
  <si>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</si>
  <si>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</si>
  <si>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</si>
  <si>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</si>
  <si>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</si>
  <si>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8. Přímé náklady projektu celkem (1-7)</t>
  </si>
  <si>
    <t>10. Celkové oprávněné náklady (8+9)</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</si>
  <si>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</si>
  <si>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</si>
  <si>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</si>
  <si>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</si>
  <si>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</si>
  <si>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</si>
  <si>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</si>
  <si>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</si>
  <si>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</si>
  <si>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</si>
  <si>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2.7 Cestovní pojištění </t>
  </si>
  <si>
    <t xml:space="preserve">2.8 Diety (dle platných právních předpisů) </t>
  </si>
  <si>
    <t xml:space="preserve">Jednotka </t>
  </si>
  <si>
    <t>2.1 Mezinárodní cestovné (letenky/jízdenky)</t>
  </si>
  <si>
    <t>Jednotková cena (v CZK)</t>
  </si>
  <si>
    <t xml:space="preserve">1.1 Zaměstnanec </t>
  </si>
  <si>
    <t xml:space="preserve">2.6 Zdravotní příprava (očkování, léky, bezpečnostní školení)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</si>
  <si>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</si>
  <si>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</si>
  <si>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</si>
  <si>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</si>
  <si>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</si>
  <si>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</si>
  <si>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</si>
  <si>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Jedn. cena          (v CZK)</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</si>
  <si>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</si>
  <si>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</si>
  <si>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</si>
  <si>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</si>
  <si>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</si>
  <si>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1. Osobní náklady (zde zařadit pouze osobní náklady na hlavní prac. poměr, DPP, DPČ - včetně odvodů soc. a zdrav. pojištění - veškeré spolupracovníky, kteří realizátorovi fakturují, prosíme zařadit do položky 5.2. Expertní služby)</t>
  </si>
  <si>
    <t>Jednotková cena (v Kč)</t>
  </si>
  <si>
    <r>
      <t>Návrh rozpočtu projektu:</t>
    </r>
    <r>
      <rPr>
        <sz val="10"/>
        <rFont val="Calibri"/>
        <family val="2"/>
        <charset val="238"/>
      </rPr>
      <t xml:space="preserve"> </t>
    </r>
    <r>
      <rPr>
        <b/>
        <sz val="10"/>
        <rFont val="Calibri"/>
        <family val="2"/>
        <charset val="238"/>
      </rPr>
      <t>&lt;doplňte název projektu a zemi&gt;</t>
    </r>
  </si>
  <si>
    <t>Celkové plánované přímé výdaje projektu</t>
  </si>
  <si>
    <t xml:space="preserve">Aktivita 1 - &lt;NÁZEV&gt;, mm - mm </t>
  </si>
  <si>
    <t>Sestavil dne: &lt;jméno, pozice, datum&gt;</t>
  </si>
  <si>
    <t>8. Přímé výdaje projektu celkem  (1-7)</t>
  </si>
  <si>
    <t>10. Celkové oprávněné výdaje (8+9)</t>
  </si>
  <si>
    <r>
      <t xml:space="preserve">Příloha 3.a)  ROZPOČET AKTIVIT PROJEKTU NA ROK 2021                                                                                                                                                                                                                                                                                                                                                                                                                                                                </t>
    </r>
    <r>
      <rPr>
        <b/>
        <i/>
        <sz val="10"/>
        <color theme="1" tint="0.499984740745262"/>
        <rFont val="Calibri"/>
        <family val="2"/>
        <charset val="238"/>
      </rPr>
      <t xml:space="preserve">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</si>
  <si>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r>
      <t xml:space="preserve">Příloha 3.b)  ROZPOČET KAPITOL PROJEKTU NA R.2021                                                                                                                                             </t>
    </r>
    <r>
      <rPr>
        <b/>
        <i/>
        <sz val="10"/>
        <color theme="1" tint="0.499984740745262"/>
        <rFont val="Calibri"/>
        <family val="2"/>
        <charset val="238"/>
      </rPr>
      <t xml:space="preserve">Tento list - "Rozpočet kapitol projektu na r.2021" má agregovat jednotlivé rozpočtové položky zařazené v aktivitách projektu v listu "Rozpočet  aktivit na r.2021".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V tomto listě prosím vyplňte pouze "Celkové výdaje rozepsané" - sloupec Z vlastních zdrojů a sloupec Z dotace, přičemž v každém bude vyplněna hodnota v CZK (modře podbarvená pole). Odpovídající procentní podíl na celkových výdajích u každé položky se vypočte automaticky.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Žadatelé o fázi Realizace, která je plánována jako dvouletá, vyplňují také list "Návrh rozpočtu na r. 2022" - viz instrukce v příslušném listě.
</t>
    </r>
  </si>
  <si>
    <r>
      <t>Návrh rozpočtu projektu na r. 2022 -</t>
    </r>
    <r>
      <rPr>
        <b/>
        <i/>
        <sz val="10"/>
        <color theme="1" tint="0.499984740745262"/>
        <rFont val="Calibri"/>
        <family val="2"/>
        <charset val="238"/>
      </rPr>
      <t xml:space="preserve"> vyplní pouze žadatelé o fázi Realizace, která je plánována jako dvouletá. Vyplňte prosím sloupce B - I, sloupec A needitujte.</t>
    </r>
  </si>
  <si>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family val="2"/>
        <charset val="238"/>
      </rPr>
      <t>výše dotace na osobní náklady nesmí přesáhnout 20% celkové výše dotace</t>
    </r>
    <r>
      <rPr>
        <b/>
        <sz val="10"/>
        <rFont val="Calibri"/>
        <family val="2"/>
        <charset val="238"/>
      </rPr>
      <t>)</t>
    </r>
  </si>
  <si>
    <t>3.3 Zásoby, materiál</t>
  </si>
  <si>
    <t>3.4 Ostatní vybavení (nutno specifikovat)</t>
  </si>
  <si>
    <r>
      <t>Rozpočet projektu dle kapitol:</t>
    </r>
    <r>
      <rPr>
        <sz val="10"/>
        <rFont val="Calibri"/>
        <family val="2"/>
        <charset val="238"/>
      </rPr>
      <t xml:space="preserve"> &lt;doplňte název projektu a zemi, Realizace&gt;</t>
    </r>
  </si>
  <si>
    <t>Rozpočet aktivit projektu &lt;doplňte název projektu a zemi, Realizace&gt; na r. 2021</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</si>
  <si>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t>
    </r>
  </si>
  <si>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H58)</t>
    </r>
    <r>
      <rPr>
        <sz val="10"/>
        <rFont val="Calibri"/>
        <family val="2"/>
        <charset val="238"/>
      </rPr>
      <t xml:space="preserve"> - pro případnou finanční kontrolu účetní doklady nebo čestná prohlášení uschovejte!)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</si>
</sst>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7"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amily val="2"/>
      <charset val="238"/>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78">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top/>
      <bottom/>
      <diagonal/>
    </border>
    <border>
      <left style="medium">
        <color auto="1"/>
      </left>
      <right style="thin">
        <color auto="1"/>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top/>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medium">
        <color auto="1"/>
      </left>
      <right/>
      <top style="thin">
        <color auto="1"/>
      </top>
      <bottom style="medium">
        <color auto="1"/>
      </bottom>
      <diagonal/>
    </border>
    <border>
      <left style="thin">
        <color auto="1"/>
      </left>
      <right style="thin">
        <color auto="1"/>
      </right>
      <top style="medium">
        <color auto="1"/>
      </top>
      <bottom/>
      <diagonal/>
    </border>
    <border>
      <left/>
      <right style="medium">
        <color auto="1"/>
      </right>
      <top/>
      <bottom style="medium">
        <color auto="1"/>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220">
    <xf numFmtId="0" fontId="0" fillId="0" borderId="0" xfId="0"/>
    <xf numFmtId="0" fontId="2" fillId="0" borderId="0" xfId="0" applyFont="1" applyFill="1" applyBorder="1"/>
    <xf numFmtId="167" fontId="12" fillId="0" borderId="0" xfId="3">
      <alignment vertical="center"/>
    </xf>
    <xf numFmtId="0" fontId="0" fillId="0" borderId="0" xfId="0" applyFill="1"/>
    <xf numFmtId="4" fontId="30" fillId="0" borderId="0" xfId="64" applyNumberFormat="1" applyFont="1" applyFill="1" applyBorder="1" applyAlignment="1" applyProtection="1">
      <alignment horizontal="right" vertical="center"/>
    </xf>
    <xf numFmtId="0" fontId="30" fillId="35" borderId="31" xfId="64" applyFont="1" applyFill="1" applyBorder="1" applyAlignment="1" applyProtection="1">
      <alignment vertical="center" wrapText="1"/>
    </xf>
    <xf numFmtId="4" fontId="32" fillId="35" borderId="34"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center" vertical="center"/>
    </xf>
    <xf numFmtId="4" fontId="32" fillId="35" borderId="37" xfId="64" applyNumberFormat="1" applyFont="1" applyFill="1" applyBorder="1" applyAlignment="1" applyProtection="1">
      <alignment horizontal="right" vertical="center"/>
    </xf>
    <xf numFmtId="0" fontId="30" fillId="35" borderId="39" xfId="64" applyFont="1" applyFill="1" applyBorder="1" applyAlignment="1" applyProtection="1">
      <alignment vertical="center" wrapText="1"/>
    </xf>
    <xf numFmtId="4" fontId="30" fillId="35" borderId="40" xfId="64" applyNumberFormat="1" applyFont="1" applyFill="1" applyBorder="1" applyAlignment="1" applyProtection="1">
      <alignment horizontal="right" vertical="center"/>
    </xf>
    <xf numFmtId="4" fontId="30" fillId="35" borderId="26" xfId="64" applyNumberFormat="1" applyFont="1" applyFill="1" applyBorder="1" applyAlignment="1" applyProtection="1">
      <alignment horizontal="right" vertical="center"/>
    </xf>
    <xf numFmtId="10" fontId="30" fillId="35" borderId="26" xfId="64" applyNumberFormat="1" applyFont="1" applyFill="1" applyBorder="1" applyAlignment="1" applyProtection="1">
      <alignment horizontal="right" vertical="center"/>
    </xf>
    <xf numFmtId="4" fontId="30" fillId="35" borderId="11" xfId="64" applyNumberFormat="1" applyFont="1" applyFill="1" applyBorder="1" applyAlignment="1" applyProtection="1">
      <alignment horizontal="right" vertical="center"/>
    </xf>
    <xf numFmtId="0" fontId="30" fillId="37" borderId="31" xfId="64" applyFont="1" applyFill="1" applyBorder="1" applyAlignment="1" applyProtection="1">
      <alignment vertical="center" wrapText="1"/>
    </xf>
    <xf numFmtId="0" fontId="32" fillId="0" borderId="38" xfId="64" applyFont="1" applyFill="1" applyBorder="1" applyAlignment="1" applyProtection="1">
      <alignment horizontal="left" vertical="center" wrapText="1" indent="1"/>
    </xf>
    <xf numFmtId="0" fontId="30" fillId="0" borderId="50" xfId="64" applyFont="1" applyFill="1" applyBorder="1" applyAlignment="1" applyProtection="1">
      <alignment vertical="center" wrapText="1"/>
    </xf>
    <xf numFmtId="4" fontId="30" fillId="35" borderId="52" xfId="64" applyNumberFormat="1" applyFont="1" applyFill="1" applyBorder="1" applyAlignment="1" applyProtection="1">
      <alignment horizontal="right" vertical="center"/>
    </xf>
    <xf numFmtId="4" fontId="30" fillId="35" borderId="53" xfId="64" applyNumberFormat="1" applyFont="1" applyFill="1" applyBorder="1" applyAlignment="1" applyProtection="1">
      <alignment horizontal="right" vertical="center"/>
    </xf>
    <xf numFmtId="0" fontId="30" fillId="35" borderId="50" xfId="64" applyFont="1" applyFill="1" applyBorder="1" applyAlignment="1" applyProtection="1">
      <alignment vertical="center" wrapText="1"/>
    </xf>
    <xf numFmtId="0" fontId="30" fillId="0" borderId="0" xfId="64" applyFont="1" applyFill="1" applyBorder="1" applyAlignment="1" applyProtection="1">
      <alignment wrapText="1"/>
    </xf>
    <xf numFmtId="4" fontId="30" fillId="0" borderId="0" xfId="64" applyNumberFormat="1" applyFont="1" applyFill="1" applyBorder="1" applyAlignment="1" applyProtection="1">
      <alignment horizontal="right"/>
    </xf>
    <xf numFmtId="4" fontId="35" fillId="0" borderId="0" xfId="64" applyNumberFormat="1" applyFont="1" applyFill="1" applyBorder="1" applyAlignment="1" applyProtection="1">
      <alignment horizontal="right"/>
    </xf>
    <xf numFmtId="0" fontId="30" fillId="0" borderId="0" xfId="64" applyFont="1" applyFill="1" applyAlignment="1" applyProtection="1">
      <alignment horizontal="left" vertical="top" wrapText="1"/>
    </xf>
    <xf numFmtId="0" fontId="32" fillId="0" borderId="0" xfId="64" applyFont="1" applyFill="1" applyAlignment="1" applyProtection="1">
      <alignment horizontal="left" vertical="top" wrapText="1"/>
    </xf>
    <xf numFmtId="0" fontId="32" fillId="0" borderId="0" xfId="64" applyFont="1" applyFill="1" applyAlignment="1" applyProtection="1">
      <alignment vertical="top" wrapText="1"/>
    </xf>
    <xf numFmtId="0" fontId="30" fillId="0" borderId="0" xfId="64" applyFont="1" applyFill="1" applyAlignment="1" applyProtection="1">
      <alignment horizontal="left" wrapText="1"/>
    </xf>
    <xf numFmtId="0" fontId="32" fillId="0" borderId="21" xfId="64" applyFont="1" applyFill="1" applyBorder="1" applyAlignment="1" applyProtection="1">
      <alignment horizontal="left" vertical="center" wrapText="1" indent="1"/>
    </xf>
    <xf numFmtId="16" fontId="32" fillId="0" borderId="21" xfId="64" applyNumberFormat="1" applyFont="1" applyFill="1" applyBorder="1" applyAlignment="1" applyProtection="1">
      <alignment horizontal="left" vertical="center" wrapText="1" indent="1"/>
    </xf>
    <xf numFmtId="0" fontId="32" fillId="0" borderId="21" xfId="64" applyFont="1" applyFill="1" applyBorder="1" applyAlignment="1" applyProtection="1">
      <alignment vertical="center" wrapText="1"/>
    </xf>
    <xf numFmtId="0" fontId="8" fillId="0" borderId="0" xfId="0" applyFont="1"/>
    <xf numFmtId="167" fontId="12" fillId="0" borderId="0" xfId="3" applyFill="1">
      <alignment vertical="center"/>
    </xf>
    <xf numFmtId="10" fontId="30" fillId="35" borderId="53" xfId="64" applyNumberFormat="1" applyFont="1" applyFill="1" applyBorder="1" applyAlignment="1" applyProtection="1">
      <alignment horizontal="right" vertical="center"/>
    </xf>
    <xf numFmtId="10" fontId="30" fillId="35" borderId="52" xfId="64" applyNumberFormat="1" applyFont="1" applyFill="1" applyBorder="1" applyAlignment="1" applyProtection="1">
      <alignment horizontal="right" vertical="center"/>
    </xf>
    <xf numFmtId="0" fontId="0" fillId="0" borderId="0" xfId="0" applyProtection="1"/>
    <xf numFmtId="0" fontId="32" fillId="0" borderId="21" xfId="64" applyFont="1" applyBorder="1" applyAlignment="1" applyProtection="1">
      <alignment horizontal="left" vertical="center" wrapText="1" indent="1"/>
    </xf>
    <xf numFmtId="49" fontId="32" fillId="0" borderId="21" xfId="64" applyNumberFormat="1" applyFont="1" applyBorder="1" applyAlignment="1" applyProtection="1">
      <alignment horizontal="left" vertical="center" wrapText="1" indent="1"/>
    </xf>
    <xf numFmtId="0" fontId="32" fillId="0" borderId="35" xfId="64" applyFont="1" applyFill="1" applyBorder="1" applyAlignment="1" applyProtection="1">
      <alignment horizontal="left" vertical="center" wrapText="1" indent="1"/>
    </xf>
    <xf numFmtId="0" fontId="32" fillId="0" borderId="35" xfId="64" applyFont="1" applyBorder="1" applyAlignment="1" applyProtection="1">
      <alignment horizontal="left" vertical="center" wrapText="1" indent="1"/>
    </xf>
    <xf numFmtId="0" fontId="32" fillId="0" borderId="15" xfId="64" applyFont="1" applyBorder="1" applyAlignment="1" applyProtection="1">
      <alignment horizontal="left" vertical="center" wrapText="1" indent="1"/>
    </xf>
    <xf numFmtId="49" fontId="32" fillId="0" borderId="35" xfId="64" applyNumberFormat="1" applyFont="1" applyBorder="1" applyAlignment="1" applyProtection="1">
      <alignment horizontal="left" vertical="center" wrapText="1" indent="1"/>
    </xf>
    <xf numFmtId="0" fontId="32" fillId="0" borderId="45" xfId="64" applyFont="1" applyBorder="1" applyAlignment="1" applyProtection="1">
      <alignment horizontal="left" vertical="center" wrapText="1" indent="1"/>
    </xf>
    <xf numFmtId="0" fontId="32" fillId="0" borderId="45" xfId="64" applyFont="1" applyFill="1" applyBorder="1" applyAlignment="1" applyProtection="1">
      <alignment horizontal="left" vertical="center" wrapText="1" indent="1"/>
    </xf>
    <xf numFmtId="16" fontId="32" fillId="0" borderId="21" xfId="64" applyNumberFormat="1" applyFont="1" applyBorder="1" applyAlignment="1" applyProtection="1">
      <alignment horizontal="left" vertical="center" wrapText="1" indent="1"/>
    </xf>
    <xf numFmtId="0" fontId="32" fillId="0" borderId="21" xfId="64" applyFont="1" applyBorder="1" applyAlignment="1" applyProtection="1">
      <alignment vertical="center" wrapText="1"/>
    </xf>
    <xf numFmtId="4" fontId="30" fillId="0" borderId="29" xfId="64" applyNumberFormat="1" applyFont="1" applyFill="1" applyBorder="1" applyAlignment="1" applyProtection="1">
      <alignment horizontal="right" vertical="center"/>
    </xf>
    <xf numFmtId="10" fontId="32" fillId="0" borderId="38" xfId="22" applyNumberFormat="1" applyFont="1" applyFill="1" applyBorder="1" applyAlignment="1" applyProtection="1">
      <alignment horizontal="right" vertical="center"/>
    </xf>
    <xf numFmtId="0" fontId="2" fillId="0" borderId="44" xfId="0" applyFont="1" applyFill="1" applyBorder="1"/>
    <xf numFmtId="0" fontId="2" fillId="0" borderId="60" xfId="0" applyFont="1" applyFill="1" applyBorder="1"/>
    <xf numFmtId="4" fontId="32" fillId="36" borderId="43" xfId="0" applyNumberFormat="1" applyFont="1" applyFill="1" applyBorder="1" applyAlignment="1" applyProtection="1">
      <alignment horizontal="right"/>
    </xf>
    <xf numFmtId="4" fontId="32" fillId="0" borderId="42" xfId="0" applyNumberFormat="1" applyFont="1" applyBorder="1" applyAlignment="1" applyProtection="1">
      <alignment horizontal="right"/>
    </xf>
    <xf numFmtId="4" fontId="32" fillId="36" borderId="42" xfId="0" applyNumberFormat="1" applyFont="1" applyFill="1" applyBorder="1" applyAlignment="1" applyProtection="1">
      <alignment horizontal="right"/>
    </xf>
    <xf numFmtId="4" fontId="32" fillId="40" borderId="38" xfId="64" applyNumberFormat="1" applyFont="1" applyFill="1" applyBorder="1" applyAlignment="1" applyProtection="1">
      <alignment horizontal="right" vertical="center"/>
      <protection locked="0"/>
    </xf>
    <xf numFmtId="4" fontId="32" fillId="40" borderId="44"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5" xfId="64" applyNumberFormat="1" applyFont="1" applyFill="1" applyBorder="1" applyAlignment="1" applyProtection="1">
      <alignment horizontal="right" vertical="center"/>
      <protection locked="0"/>
    </xf>
    <xf numFmtId="4" fontId="30" fillId="40" borderId="4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4" fontId="30" fillId="40" borderId="53" xfId="64" applyNumberFormat="1" applyFont="1" applyFill="1" applyBorder="1" applyAlignment="1" applyProtection="1">
      <alignment horizontal="right" vertical="center"/>
      <protection locked="0"/>
    </xf>
    <xf numFmtId="0" fontId="30" fillId="41" borderId="11" xfId="64" applyFont="1" applyFill="1" applyBorder="1" applyAlignment="1" applyProtection="1">
      <alignment horizontal="left" vertical="center" wrapText="1"/>
    </xf>
    <xf numFmtId="0" fontId="32" fillId="41" borderId="21" xfId="64" applyFont="1" applyFill="1" applyBorder="1" applyAlignment="1" applyProtection="1">
      <alignment horizontal="center" vertical="center" wrapText="1"/>
      <protection locked="0"/>
    </xf>
    <xf numFmtId="4" fontId="32" fillId="41" borderId="21" xfId="64" applyNumberFormat="1" applyFont="1" applyFill="1" applyBorder="1" applyAlignment="1" applyProtection="1">
      <alignment horizontal="right" vertical="center"/>
      <protection locked="0"/>
    </xf>
    <xf numFmtId="4" fontId="32" fillId="41" borderId="36" xfId="64" applyNumberFormat="1" applyFont="1" applyFill="1" applyBorder="1" applyAlignment="1" applyProtection="1">
      <alignment horizontal="right" vertical="center"/>
      <protection locked="0"/>
    </xf>
    <xf numFmtId="0" fontId="32" fillId="41" borderId="21" xfId="64" applyFont="1" applyFill="1" applyBorder="1" applyAlignment="1" applyProtection="1">
      <alignment horizontal="center" vertical="center"/>
      <protection locked="0"/>
    </xf>
    <xf numFmtId="0" fontId="32" fillId="41" borderId="16" xfId="64" applyFont="1" applyFill="1" applyBorder="1" applyAlignment="1" applyProtection="1">
      <alignment horizontal="center" vertical="center"/>
      <protection locked="0"/>
    </xf>
    <xf numFmtId="0" fontId="32" fillId="41" borderId="43" xfId="64" applyFont="1" applyFill="1" applyBorder="1" applyAlignment="1" applyProtection="1">
      <alignment horizontal="center" vertical="center"/>
      <protection locked="0"/>
    </xf>
    <xf numFmtId="4" fontId="32" fillId="41" borderId="43" xfId="64" applyNumberFormat="1" applyFont="1" applyFill="1" applyBorder="1" applyAlignment="1" applyProtection="1">
      <alignment horizontal="right" vertical="center"/>
      <protection locked="0"/>
    </xf>
    <xf numFmtId="4" fontId="32" fillId="41" borderId="46" xfId="64" applyNumberFormat="1" applyFont="1" applyFill="1" applyBorder="1" applyAlignment="1" applyProtection="1">
      <alignment horizontal="right" vertical="center"/>
      <protection locked="0"/>
    </xf>
    <xf numFmtId="4" fontId="30" fillId="41" borderId="52" xfId="64" applyNumberFormat="1" applyFont="1" applyFill="1" applyBorder="1" applyAlignment="1" applyProtection="1">
      <alignment horizontal="right" vertical="center"/>
      <protection locked="0"/>
    </xf>
    <xf numFmtId="9" fontId="30" fillId="36" borderId="70" xfId="22" applyFont="1" applyFill="1" applyBorder="1" applyAlignment="1" applyProtection="1">
      <alignment horizontal="center" vertical="center"/>
    </xf>
    <xf numFmtId="10" fontId="32" fillId="0" borderId="34" xfId="22" applyNumberFormat="1" applyFont="1" applyFill="1" applyBorder="1" applyAlignment="1" applyProtection="1">
      <alignment horizontal="right" vertical="center"/>
    </xf>
    <xf numFmtId="10" fontId="30" fillId="35" borderId="25" xfId="64" applyNumberFormat="1" applyFont="1" applyFill="1" applyBorder="1" applyAlignment="1" applyProtection="1">
      <alignment horizontal="right" vertical="center"/>
    </xf>
    <xf numFmtId="0" fontId="32" fillId="0" borderId="71" xfId="0" applyFont="1" applyBorder="1" applyProtection="1"/>
    <xf numFmtId="4" fontId="32" fillId="36" borderId="72" xfId="0" applyNumberFormat="1" applyFont="1" applyFill="1" applyBorder="1" applyAlignment="1" applyProtection="1">
      <alignment horizontal="right"/>
    </xf>
    <xf numFmtId="4" fontId="32" fillId="0" borderId="71" xfId="0" applyNumberFormat="1" applyFont="1" applyBorder="1" applyAlignment="1" applyProtection="1">
      <alignment horizontal="right"/>
    </xf>
    <xf numFmtId="4" fontId="32" fillId="0" borderId="73" xfId="0" applyNumberFormat="1" applyFont="1" applyBorder="1" applyAlignment="1" applyProtection="1">
      <alignment horizontal="right"/>
    </xf>
    <xf numFmtId="4" fontId="32" fillId="36" borderId="71" xfId="0" applyNumberFormat="1" applyFont="1" applyFill="1" applyBorder="1" applyAlignment="1" applyProtection="1">
      <alignment horizontal="right"/>
    </xf>
    <xf numFmtId="0" fontId="41" fillId="3" borderId="44" xfId="5" applyNumberFormat="1" applyFont="1" applyFill="1" applyBorder="1" applyAlignment="1">
      <alignment horizontal="left" vertical="center"/>
    </xf>
    <xf numFmtId="0" fontId="41" fillId="3" borderId="55" xfId="5" applyNumberFormat="1" applyFont="1" applyFill="1" applyBorder="1" applyAlignment="1">
      <alignment horizontal="center" vertical="center"/>
    </xf>
    <xf numFmtId="0" fontId="41" fillId="3" borderId="55" xfId="5" applyNumberFormat="1" applyFont="1" applyFill="1" applyBorder="1" applyAlignment="1">
      <alignment horizontal="center" vertical="center" wrapText="1"/>
    </xf>
    <xf numFmtId="0" fontId="41" fillId="3" borderId="55" xfId="9" applyNumberFormat="1" applyFont="1" applyFill="1" applyBorder="1" applyAlignment="1">
      <alignment horizontal="center" vertical="center" wrapText="1"/>
    </xf>
    <xf numFmtId="0" fontId="41" fillId="3" borderId="61" xfId="9" applyNumberFormat="1" applyFont="1" applyFill="1" applyBorder="1" applyAlignment="1">
      <alignment horizontal="center" vertical="center"/>
    </xf>
    <xf numFmtId="0" fontId="42" fillId="38" borderId="62" xfId="0" applyFont="1" applyFill="1" applyBorder="1" applyAlignment="1">
      <alignment vertical="center" wrapText="1"/>
    </xf>
    <xf numFmtId="0" fontId="42" fillId="38" borderId="54" xfId="0" applyFont="1" applyFill="1" applyBorder="1" applyAlignment="1">
      <alignment horizontal="center" vertical="center"/>
    </xf>
    <xf numFmtId="4" fontId="42" fillId="38" borderId="54" xfId="0" applyNumberFormat="1" applyFont="1" applyFill="1" applyBorder="1" applyAlignment="1">
      <alignment horizontal="center" vertical="center"/>
    </xf>
    <xf numFmtId="167" fontId="42" fillId="38" borderId="59" xfId="0" applyNumberFormat="1" applyFont="1" applyFill="1" applyBorder="1" applyAlignment="1">
      <alignment vertical="center"/>
    </xf>
    <xf numFmtId="0" fontId="42" fillId="39" borderId="62" xfId="0" applyFont="1" applyFill="1" applyBorder="1" applyAlignment="1">
      <alignment vertical="center" wrapText="1"/>
    </xf>
    <xf numFmtId="0" fontId="42" fillId="39" borderId="54" xfId="0" applyFont="1" applyFill="1" applyBorder="1" applyAlignment="1">
      <alignment horizontal="center" vertical="center"/>
    </xf>
    <xf numFmtId="4" fontId="42" fillId="39" borderId="54" xfId="0" applyNumberFormat="1" applyFont="1" applyFill="1" applyBorder="1" applyAlignment="1">
      <alignment horizontal="center" vertical="center"/>
    </xf>
    <xf numFmtId="167" fontId="42" fillId="39" borderId="59" xfId="0" applyNumberFormat="1" applyFont="1" applyFill="1" applyBorder="1" applyAlignment="1">
      <alignment vertical="center"/>
    </xf>
    <xf numFmtId="0" fontId="38" fillId="0" borderId="44" xfId="0" applyFont="1" applyFill="1" applyBorder="1" applyAlignment="1">
      <alignment vertical="center"/>
    </xf>
    <xf numFmtId="0" fontId="38" fillId="0" borderId="0" xfId="0" applyFont="1" applyFill="1" applyBorder="1" applyAlignment="1">
      <alignment vertical="center"/>
    </xf>
    <xf numFmtId="0" fontId="38" fillId="0" borderId="60" xfId="0" applyFont="1" applyFill="1" applyBorder="1" applyAlignment="1">
      <alignment vertical="center"/>
    </xf>
    <xf numFmtId="0" fontId="37" fillId="0" borderId="44" xfId="0" applyNumberFormat="1" applyFont="1" applyBorder="1" applyAlignment="1">
      <alignment vertical="center"/>
    </xf>
    <xf numFmtId="0" fontId="37" fillId="0" borderId="0" xfId="0" applyNumberFormat="1" applyFont="1" applyBorder="1" applyAlignment="1">
      <alignment vertical="center"/>
    </xf>
    <xf numFmtId="0" fontId="37" fillId="0" borderId="60" xfId="0" applyNumberFormat="1" applyFont="1" applyBorder="1" applyAlignment="1">
      <alignment vertical="center"/>
    </xf>
    <xf numFmtId="0" fontId="37" fillId="0" borderId="44" xfId="0" applyFont="1" applyBorder="1"/>
    <xf numFmtId="0" fontId="37" fillId="0" borderId="0" xfId="0" applyFont="1" applyBorder="1"/>
    <xf numFmtId="0" fontId="37" fillId="0" borderId="60" xfId="0" applyFont="1" applyBorder="1"/>
    <xf numFmtId="0" fontId="43" fillId="38" borderId="62" xfId="0" applyFont="1" applyFill="1" applyBorder="1" applyAlignment="1">
      <alignment vertical="center"/>
    </xf>
    <xf numFmtId="0" fontId="43" fillId="38" borderId="54" xfId="0" applyFont="1" applyFill="1" applyBorder="1" applyAlignment="1">
      <alignment vertical="center"/>
    </xf>
    <xf numFmtId="167" fontId="43" fillId="38" borderId="59" xfId="0" applyNumberFormat="1" applyFont="1" applyFill="1" applyBorder="1" applyAlignment="1">
      <alignment vertical="center"/>
    </xf>
    <xf numFmtId="0" fontId="43" fillId="38" borderId="63" xfId="0" applyFont="1" applyFill="1" applyBorder="1" applyAlignment="1">
      <alignment vertical="center"/>
    </xf>
    <xf numFmtId="0" fontId="43" fillId="38" borderId="64" xfId="0" applyFont="1" applyFill="1" applyBorder="1" applyAlignment="1">
      <alignment vertical="center"/>
    </xf>
    <xf numFmtId="167" fontId="43" fillId="38" borderId="65" xfId="0" applyNumberFormat="1" applyFont="1" applyFill="1" applyBorder="1" applyAlignment="1">
      <alignment vertical="center"/>
    </xf>
    <xf numFmtId="0" fontId="30" fillId="0" borderId="44" xfId="64" applyFont="1" applyFill="1" applyBorder="1" applyAlignment="1" applyProtection="1">
      <alignment vertical="center" wrapText="1"/>
    </xf>
    <xf numFmtId="16" fontId="32" fillId="0" borderId="35" xfId="64" applyNumberFormat="1" applyFont="1" applyBorder="1" applyAlignment="1" applyProtection="1">
      <alignment horizontal="left" vertical="center" wrapText="1" indent="1"/>
    </xf>
    <xf numFmtId="0" fontId="32" fillId="0" borderId="35" xfId="64" applyFont="1" applyBorder="1" applyAlignment="1" applyProtection="1">
      <alignment vertical="center" wrapText="1"/>
    </xf>
    <xf numFmtId="0" fontId="30" fillId="0" borderId="53" xfId="64" applyFont="1" applyFill="1" applyBorder="1" applyAlignment="1" applyProtection="1">
      <alignment vertical="center" wrapText="1"/>
    </xf>
    <xf numFmtId="4" fontId="30" fillId="0" borderId="57" xfId="64" applyNumberFormat="1" applyFont="1" applyFill="1" applyBorder="1" applyAlignment="1" applyProtection="1">
      <alignment horizontal="right" vertical="center"/>
    </xf>
    <xf numFmtId="4" fontId="32" fillId="0" borderId="74" xfId="0" applyNumberFormat="1" applyFont="1" applyBorder="1" applyAlignment="1" applyProtection="1">
      <alignment horizontal="right"/>
    </xf>
    <xf numFmtId="4" fontId="32" fillId="0" borderId="76" xfId="0" applyNumberFormat="1" applyFont="1" applyBorder="1" applyAlignment="1" applyProtection="1">
      <alignment horizontal="right"/>
    </xf>
    <xf numFmtId="0" fontId="44" fillId="42" borderId="44" xfId="0" applyFont="1" applyFill="1" applyBorder="1"/>
    <xf numFmtId="0" fontId="45" fillId="42" borderId="0" xfId="0" applyFont="1" applyFill="1" applyBorder="1"/>
    <xf numFmtId="167" fontId="43" fillId="43" borderId="59" xfId="0" applyNumberFormat="1" applyFont="1" applyFill="1" applyBorder="1" applyAlignment="1">
      <alignment vertical="center"/>
    </xf>
    <xf numFmtId="4" fontId="30" fillId="37" borderId="41" xfId="64" applyNumberFormat="1" applyFont="1" applyFill="1" applyBorder="1" applyAlignment="1" applyProtection="1">
      <alignment horizontal="right" vertical="center"/>
    </xf>
    <xf numFmtId="10" fontId="32" fillId="0" borderId="38" xfId="64" applyNumberFormat="1" applyFont="1" applyFill="1" applyBorder="1" applyAlignment="1" applyProtection="1">
      <alignment horizontal="right" vertical="center"/>
    </xf>
    <xf numFmtId="10" fontId="32" fillId="0" borderId="66" xfId="0" applyNumberFormat="1" applyFont="1" applyBorder="1" applyAlignment="1" applyProtection="1">
      <alignment horizontal="right"/>
    </xf>
    <xf numFmtId="10" fontId="32" fillId="0" borderId="35" xfId="64" applyNumberFormat="1" applyFont="1" applyFill="1" applyBorder="1" applyAlignment="1" applyProtection="1">
      <alignment horizontal="right" vertical="center"/>
    </xf>
    <xf numFmtId="0" fontId="30" fillId="0" borderId="0" xfId="64" applyFont="1" applyAlignment="1" applyProtection="1">
      <alignment vertical="center" wrapText="1"/>
    </xf>
    <xf numFmtId="0" fontId="30" fillId="0" borderId="0" xfId="64" applyFont="1" applyAlignment="1" applyProtection="1">
      <alignment horizontal="center" vertical="center"/>
    </xf>
    <xf numFmtId="4" fontId="30" fillId="0" borderId="0" xfId="64" applyNumberFormat="1" applyFont="1" applyAlignment="1" applyProtection="1">
      <alignment horizontal="right" vertical="center"/>
    </xf>
    <xf numFmtId="0" fontId="30" fillId="0" borderId="32" xfId="64" applyFont="1" applyBorder="1" applyAlignment="1" applyProtection="1">
      <alignment horizontal="center" vertical="center"/>
    </xf>
    <xf numFmtId="4" fontId="30" fillId="0" borderId="32" xfId="64" applyNumberFormat="1" applyFont="1" applyBorder="1" applyAlignment="1" applyProtection="1">
      <alignment horizontal="right" vertical="center"/>
    </xf>
    <xf numFmtId="4" fontId="30" fillId="0" borderId="33" xfId="64" applyNumberFormat="1" applyFont="1" applyBorder="1" applyAlignment="1" applyProtection="1">
      <alignment horizontal="right" vertical="center"/>
    </xf>
    <xf numFmtId="4" fontId="30" fillId="36" borderId="48" xfId="0" applyNumberFormat="1" applyFont="1" applyFill="1" applyBorder="1" applyAlignment="1" applyProtection="1">
      <alignment horizontal="center" vertical="center"/>
    </xf>
    <xf numFmtId="0" fontId="30" fillId="0" borderId="28" xfId="64" applyFont="1" applyBorder="1" applyAlignment="1" applyProtection="1">
      <alignment horizontal="center" vertical="center"/>
    </xf>
    <xf numFmtId="4" fontId="30" fillId="0" borderId="28" xfId="64" applyNumberFormat="1" applyFont="1" applyBorder="1" applyAlignment="1" applyProtection="1">
      <alignment horizontal="right" vertical="center"/>
    </xf>
    <xf numFmtId="4" fontId="30" fillId="0" borderId="40" xfId="64" applyNumberFormat="1" applyFont="1" applyBorder="1" applyAlignment="1" applyProtection="1">
      <alignment horizontal="right" vertical="center"/>
    </xf>
    <xf numFmtId="4" fontId="30" fillId="0" borderId="25" xfId="64" applyNumberFormat="1" applyFont="1" applyBorder="1" applyAlignment="1" applyProtection="1">
      <alignment horizontal="right" vertical="center"/>
    </xf>
    <xf numFmtId="10" fontId="30" fillId="35" borderId="22" xfId="64" applyNumberFormat="1" applyFont="1" applyFill="1" applyBorder="1" applyAlignment="1" applyProtection="1">
      <alignment horizontal="right" vertical="center"/>
    </xf>
    <xf numFmtId="0" fontId="32" fillId="0" borderId="51" xfId="0" applyFont="1" applyBorder="1" applyProtection="1"/>
    <xf numFmtId="0" fontId="0" fillId="0" borderId="0" xfId="0" applyBorder="1" applyProtection="1"/>
    <xf numFmtId="0" fontId="30" fillId="0" borderId="32" xfId="64" applyFont="1" applyFill="1" applyBorder="1" applyAlignment="1" applyProtection="1">
      <alignment horizontal="center" vertical="center"/>
    </xf>
    <xf numFmtId="4" fontId="30" fillId="0" borderId="32" xfId="64" applyNumberFormat="1" applyFont="1" applyFill="1" applyBorder="1" applyAlignment="1" applyProtection="1">
      <alignment horizontal="right" vertical="center"/>
    </xf>
    <xf numFmtId="4" fontId="30" fillId="0" borderId="33" xfId="64" applyNumberFormat="1" applyFont="1" applyFill="1" applyBorder="1" applyAlignment="1" applyProtection="1">
      <alignment horizontal="right" vertical="center"/>
    </xf>
    <xf numFmtId="4" fontId="30" fillId="0" borderId="41" xfId="64" applyNumberFormat="1" applyFont="1" applyBorder="1" applyAlignment="1" applyProtection="1">
      <alignment horizontal="right" vertical="center"/>
    </xf>
    <xf numFmtId="10" fontId="30" fillId="35" borderId="39" xfId="64" applyNumberFormat="1" applyFont="1" applyFill="1" applyBorder="1" applyAlignment="1" applyProtection="1">
      <alignment horizontal="right" vertical="center"/>
    </xf>
    <xf numFmtId="0" fontId="32" fillId="0" borderId="32" xfId="64" applyFont="1" applyBorder="1" applyAlignment="1" applyProtection="1">
      <alignment horizontal="center" vertical="center"/>
    </xf>
    <xf numFmtId="4" fontId="32" fillId="0" borderId="32" xfId="64" applyNumberFormat="1" applyFont="1" applyBorder="1" applyAlignment="1" applyProtection="1">
      <alignment horizontal="right" vertical="center"/>
    </xf>
    <xf numFmtId="4" fontId="32" fillId="0" borderId="33" xfId="64" applyNumberFormat="1" applyFont="1" applyBorder="1" applyAlignment="1" applyProtection="1">
      <alignment horizontal="right" vertical="center"/>
    </xf>
    <xf numFmtId="0" fontId="32" fillId="0" borderId="28" xfId="64" applyFont="1" applyBorder="1" applyAlignment="1" applyProtection="1">
      <alignment horizontal="center" vertical="center"/>
    </xf>
    <xf numFmtId="4" fontId="32" fillId="0" borderId="28" xfId="64" applyNumberFormat="1" applyFont="1" applyBorder="1" applyAlignment="1" applyProtection="1">
      <alignment horizontal="right" vertical="center"/>
    </xf>
    <xf numFmtId="4" fontId="32" fillId="0" borderId="40" xfId="64" applyNumberFormat="1" applyFont="1" applyBorder="1" applyAlignment="1" applyProtection="1">
      <alignment horizontal="right" vertical="center"/>
    </xf>
    <xf numFmtId="4" fontId="30" fillId="35" borderId="75" xfId="64" applyNumberFormat="1" applyFont="1" applyFill="1" applyBorder="1" applyAlignment="1" applyProtection="1">
      <alignment horizontal="right" vertical="center"/>
    </xf>
    <xf numFmtId="10" fontId="30" fillId="35" borderId="75" xfId="64" applyNumberFormat="1" applyFont="1" applyFill="1" applyBorder="1" applyAlignment="1" applyProtection="1">
      <alignment horizontal="right" vertical="center"/>
    </xf>
    <xf numFmtId="0" fontId="30" fillId="0" borderId="27" xfId="64" applyFont="1" applyBorder="1" applyAlignment="1" applyProtection="1">
      <alignment vertical="center" wrapText="1"/>
    </xf>
    <xf numFmtId="0" fontId="30" fillId="0" borderId="27" xfId="64" applyFont="1" applyBorder="1" applyAlignment="1" applyProtection="1">
      <alignment horizontal="center" vertical="center"/>
    </xf>
    <xf numFmtId="4" fontId="30" fillId="0" borderId="27" xfId="64" applyNumberFormat="1" applyFont="1" applyBorder="1" applyAlignment="1" applyProtection="1">
      <alignment horizontal="right" vertical="center"/>
    </xf>
    <xf numFmtId="4" fontId="32" fillId="0" borderId="23" xfId="0" applyNumberFormat="1" applyFont="1" applyBorder="1" applyAlignment="1" applyProtection="1">
      <alignment horizontal="right"/>
    </xf>
    <xf numFmtId="0" fontId="32" fillId="0" borderId="38" xfId="64" applyFont="1" applyBorder="1" applyAlignment="1" applyProtection="1">
      <alignment horizontal="left" vertical="center" wrapText="1" indent="1"/>
    </xf>
    <xf numFmtId="4" fontId="30" fillId="35" borderId="25" xfId="64" applyNumberFormat="1" applyFont="1" applyFill="1" applyBorder="1" applyAlignment="1" applyProtection="1">
      <alignment horizontal="right" vertical="center"/>
    </xf>
    <xf numFmtId="10" fontId="30" fillId="35" borderId="27" xfId="64" applyNumberFormat="1" applyFont="1" applyFill="1" applyBorder="1" applyAlignment="1" applyProtection="1">
      <alignment horizontal="right" vertical="center"/>
    </xf>
    <xf numFmtId="4" fontId="32" fillId="0" borderId="43" xfId="0" applyNumberFormat="1" applyFont="1" applyBorder="1" applyAlignment="1" applyProtection="1">
      <alignment horizontal="right"/>
    </xf>
    <xf numFmtId="0" fontId="30" fillId="0" borderId="50" xfId="64" applyFont="1" applyBorder="1" applyAlignment="1" applyProtection="1">
      <alignment vertical="center" wrapText="1"/>
    </xf>
    <xf numFmtId="0" fontId="32" fillId="0" borderId="42" xfId="64" applyFont="1" applyBorder="1" applyAlignment="1" applyProtection="1">
      <alignment horizontal="center" vertical="center"/>
    </xf>
    <xf numFmtId="4" fontId="32" fillId="0" borderId="42" xfId="64" applyNumberFormat="1" applyFont="1" applyBorder="1" applyAlignment="1" applyProtection="1">
      <alignment horizontal="right" vertical="center"/>
    </xf>
    <xf numFmtId="4" fontId="32" fillId="0" borderId="51" xfId="64" applyNumberFormat="1" applyFont="1" applyBorder="1" applyAlignment="1" applyProtection="1">
      <alignment horizontal="right" vertical="center"/>
    </xf>
    <xf numFmtId="0" fontId="30" fillId="0" borderId="42" xfId="64" applyFont="1" applyBorder="1" applyAlignment="1" applyProtection="1">
      <alignment horizontal="center" vertical="center"/>
    </xf>
    <xf numFmtId="4" fontId="30" fillId="0" borderId="42" xfId="64" applyNumberFormat="1" applyFont="1" applyBorder="1" applyAlignment="1" applyProtection="1">
      <alignment horizontal="right" vertical="center"/>
    </xf>
    <xf numFmtId="10" fontId="30" fillId="0" borderId="51" xfId="64" applyNumberFormat="1" applyFont="1" applyBorder="1" applyAlignment="1" applyProtection="1">
      <alignment horizontal="right" vertical="center"/>
    </xf>
    <xf numFmtId="4" fontId="30" fillId="0" borderId="51" xfId="64" applyNumberFormat="1" applyFont="1" applyBorder="1" applyAlignment="1" applyProtection="1">
      <alignment horizontal="right" vertical="center"/>
    </xf>
    <xf numFmtId="0" fontId="30" fillId="0" borderId="29" xfId="64" applyFont="1" applyBorder="1" applyAlignment="1" applyProtection="1">
      <alignment vertical="center" wrapText="1"/>
    </xf>
    <xf numFmtId="0" fontId="30" fillId="0" borderId="29" xfId="64" applyFont="1" applyBorder="1" applyAlignment="1" applyProtection="1">
      <alignment horizontal="center" vertical="center"/>
    </xf>
    <xf numFmtId="4" fontId="30" fillId="0" borderId="29" xfId="64" applyNumberFormat="1" applyFont="1" applyBorder="1" applyAlignment="1" applyProtection="1">
      <alignment horizontal="right" vertical="center"/>
    </xf>
    <xf numFmtId="0" fontId="30" fillId="0" borderId="0" xfId="64" applyFont="1" applyAlignment="1" applyProtection="1">
      <alignment horizontal="left" wrapText="1"/>
    </xf>
    <xf numFmtId="0" fontId="35" fillId="0" borderId="0" xfId="64" applyFont="1" applyAlignment="1" applyProtection="1">
      <alignment horizontal="center"/>
    </xf>
    <xf numFmtId="4" fontId="35" fillId="0" borderId="0" xfId="64" applyNumberFormat="1" applyFont="1" applyProtection="1"/>
    <xf numFmtId="4" fontId="35" fillId="0" borderId="0" xfId="64" applyNumberFormat="1" applyFont="1" applyAlignment="1" applyProtection="1">
      <alignment horizontal="right" vertical="center"/>
    </xf>
    <xf numFmtId="4" fontId="30" fillId="0" borderId="0" xfId="64" applyNumberFormat="1" applyFont="1" applyAlignment="1" applyProtection="1">
      <alignment horizontal="right"/>
    </xf>
    <xf numFmtId="4" fontId="35" fillId="0" borderId="0" xfId="64" applyNumberFormat="1" applyFont="1" applyAlignment="1" applyProtection="1">
      <alignment horizontal="right"/>
    </xf>
    <xf numFmtId="4" fontId="32" fillId="41" borderId="38" xfId="64" applyNumberFormat="1" applyFont="1" applyFill="1" applyBorder="1" applyAlignment="1" applyProtection="1">
      <alignment horizontal="right" vertical="center"/>
      <protection locked="0"/>
    </xf>
    <xf numFmtId="4" fontId="32" fillId="41" borderId="44" xfId="64" applyNumberFormat="1" applyFont="1" applyFill="1" applyBorder="1" applyAlignment="1" applyProtection="1">
      <alignment horizontal="right" vertical="center"/>
      <protection locked="0"/>
    </xf>
    <xf numFmtId="4" fontId="30" fillId="35" borderId="26" xfId="64" applyNumberFormat="1" applyFont="1" applyFill="1" applyBorder="1" applyAlignment="1" applyProtection="1">
      <alignment horizontal="right" vertical="center"/>
      <protection locked="0"/>
    </xf>
    <xf numFmtId="4" fontId="30" fillId="41" borderId="47" xfId="64" applyNumberFormat="1" applyFont="1" applyFill="1" applyBorder="1" applyAlignment="1" applyProtection="1">
      <alignment horizontal="right" vertical="center"/>
      <protection locked="0"/>
    </xf>
    <xf numFmtId="4" fontId="30" fillId="41" borderId="67" xfId="64" applyNumberFormat="1" applyFont="1" applyFill="1" applyBorder="1" applyAlignment="1" applyProtection="1">
      <alignment horizontal="right" vertical="center"/>
      <protection locked="0"/>
    </xf>
    <xf numFmtId="4" fontId="30" fillId="41" borderId="37" xfId="64" applyNumberFormat="1" applyFont="1" applyFill="1" applyBorder="1" applyAlignment="1" applyProtection="1">
      <alignment horizontal="right" vertical="center"/>
      <protection locked="0"/>
    </xf>
    <xf numFmtId="4" fontId="30" fillId="41" borderId="44" xfId="64" applyNumberFormat="1" applyFont="1" applyFill="1" applyBorder="1" applyAlignment="1" applyProtection="1">
      <alignment horizontal="right" vertical="center"/>
      <protection locked="0"/>
    </xf>
    <xf numFmtId="4" fontId="30" fillId="41" borderId="38" xfId="64" applyNumberFormat="1" applyFont="1" applyFill="1" applyBorder="1" applyAlignment="1" applyProtection="1">
      <alignment horizontal="right" vertical="center"/>
      <protection locked="0"/>
    </xf>
    <xf numFmtId="0" fontId="32" fillId="41" borderId="48" xfId="64" applyFont="1" applyFill="1" applyBorder="1" applyAlignment="1" applyProtection="1">
      <alignment horizontal="center" vertical="center"/>
      <protection locked="0"/>
    </xf>
    <xf numFmtId="4" fontId="32" fillId="41" borderId="48" xfId="64" applyNumberFormat="1" applyFont="1" applyFill="1" applyBorder="1" applyAlignment="1" applyProtection="1">
      <alignment horizontal="right" vertical="center"/>
      <protection locked="0"/>
    </xf>
    <xf numFmtId="4" fontId="32" fillId="41" borderId="49" xfId="64" applyNumberFormat="1" applyFont="1" applyFill="1" applyBorder="1" applyAlignment="1" applyProtection="1">
      <alignment horizontal="right" vertical="center"/>
      <protection locked="0"/>
    </xf>
    <xf numFmtId="0" fontId="30" fillId="0" borderId="27" xfId="0" applyFont="1" applyBorder="1" applyAlignment="1" applyProtection="1">
      <alignment horizontal="left" vertical="top" wrapText="1"/>
    </xf>
    <xf numFmtId="0" fontId="32" fillId="0" borderId="27" xfId="0" applyFont="1" applyBorder="1" applyAlignment="1" applyProtection="1">
      <alignment horizontal="left" vertical="top" wrapText="1"/>
    </xf>
    <xf numFmtId="0" fontId="32" fillId="0" borderId="77" xfId="0" applyFont="1" applyBorder="1" applyAlignment="1" applyProtection="1">
      <alignment horizontal="left" vertical="top" wrapText="1"/>
    </xf>
    <xf numFmtId="0" fontId="39" fillId="41" borderId="56" xfId="0" applyFont="1" applyFill="1" applyBorder="1" applyAlignment="1">
      <alignment vertical="center" wrapText="1"/>
    </xf>
    <xf numFmtId="0" fontId="40" fillId="41" borderId="57" xfId="0" applyFont="1" applyFill="1" applyBorder="1" applyAlignment="1">
      <alignment vertical="center" wrapText="1"/>
    </xf>
    <xf numFmtId="0" fontId="40" fillId="41" borderId="58" xfId="0" applyFont="1" applyFill="1" applyBorder="1" applyAlignment="1">
      <alignment vertical="center" wrapText="1"/>
    </xf>
    <xf numFmtId="4" fontId="30" fillId="0" borderId="29" xfId="64" applyNumberFormat="1" applyFont="1" applyFill="1" applyBorder="1" applyAlignment="1" applyProtection="1">
      <alignment horizontal="right" vertical="center"/>
    </xf>
    <xf numFmtId="4" fontId="30" fillId="0" borderId="68" xfId="64" applyNumberFormat="1" applyFont="1" applyFill="1" applyBorder="1" applyAlignment="1" applyProtection="1">
      <alignment horizontal="right" vertical="center"/>
    </xf>
    <xf numFmtId="4" fontId="30" fillId="35" borderId="14" xfId="64" applyNumberFormat="1" applyFont="1" applyFill="1" applyBorder="1" applyAlignment="1" applyProtection="1">
      <alignment horizontal="center" vertical="center" wrapText="1"/>
    </xf>
    <xf numFmtId="4" fontId="30" fillId="35" borderId="18" xfId="64" applyNumberFormat="1" applyFont="1" applyFill="1" applyBorder="1" applyAlignment="1" applyProtection="1">
      <alignment horizontal="center" vertical="center" wrapText="1"/>
    </xf>
    <xf numFmtId="4" fontId="30" fillId="35" borderId="25" xfId="64" applyNumberFormat="1" applyFont="1" applyFill="1" applyBorder="1" applyAlignment="1" applyProtection="1">
      <alignment horizontal="center" vertical="center" wrapText="1"/>
    </xf>
    <xf numFmtId="4" fontId="30" fillId="35" borderId="11" xfId="64" applyNumberFormat="1" applyFont="1" applyFill="1" applyBorder="1" applyAlignment="1" applyProtection="1">
      <alignment horizontal="center" vertical="center"/>
    </xf>
    <xf numFmtId="4" fontId="30" fillId="35" borderId="12" xfId="64" applyNumberFormat="1" applyFont="1" applyFill="1" applyBorder="1" applyAlignment="1" applyProtection="1">
      <alignment horizontal="center" vertical="center"/>
    </xf>
    <xf numFmtId="4" fontId="30" fillId="35" borderId="13" xfId="64" applyNumberFormat="1" applyFont="1" applyFill="1" applyBorder="1" applyAlignment="1" applyProtection="1">
      <alignment horizontal="center" vertical="center"/>
    </xf>
    <xf numFmtId="0" fontId="30" fillId="35" borderId="15" xfId="64" applyFont="1" applyFill="1" applyBorder="1" applyAlignment="1" applyProtection="1">
      <alignment horizontal="left" vertical="center" wrapText="1"/>
    </xf>
    <xf numFmtId="0" fontId="32" fillId="35" borderId="22" xfId="0" applyFont="1" applyFill="1" applyBorder="1" applyAlignment="1" applyProtection="1">
      <alignment horizontal="left" vertical="center" wrapText="1"/>
    </xf>
    <xf numFmtId="4" fontId="30" fillId="35" borderId="19" xfId="64" applyNumberFormat="1" applyFont="1" applyFill="1" applyBorder="1" applyAlignment="1" applyProtection="1">
      <alignment horizontal="center" vertical="center" wrapText="1"/>
    </xf>
    <xf numFmtId="4" fontId="30" fillId="35" borderId="20" xfId="64" applyNumberFormat="1" applyFont="1" applyFill="1" applyBorder="1" applyAlignment="1" applyProtection="1">
      <alignment horizontal="center" vertical="center" wrapText="1"/>
    </xf>
    <xf numFmtId="4" fontId="30" fillId="35" borderId="26" xfId="64" applyNumberFormat="1" applyFont="1" applyFill="1" applyBorder="1" applyAlignment="1" applyProtection="1">
      <alignment horizontal="center" vertical="center" wrapText="1"/>
    </xf>
    <xf numFmtId="4" fontId="30" fillId="35" borderId="27" xfId="64" applyNumberFormat="1" applyFont="1" applyFill="1" applyBorder="1" applyAlignment="1" applyProtection="1">
      <alignment horizontal="center" vertical="center" wrapText="1"/>
    </xf>
    <xf numFmtId="4" fontId="30" fillId="35" borderId="21" xfId="64" applyNumberFormat="1" applyFont="1" applyFill="1" applyBorder="1" applyAlignment="1" applyProtection="1">
      <alignment horizontal="center" vertical="center" wrapText="1"/>
    </xf>
    <xf numFmtId="4" fontId="30" fillId="35" borderId="66" xfId="64" applyNumberFormat="1" applyFont="1" applyFill="1" applyBorder="1" applyAlignment="1" applyProtection="1">
      <alignment horizontal="center" vertical="center" wrapText="1"/>
    </xf>
    <xf numFmtId="4" fontId="30" fillId="35" borderId="28" xfId="64" applyNumberFormat="1" applyFont="1" applyFill="1" applyBorder="1" applyAlignment="1" applyProtection="1">
      <alignment horizontal="center" vertical="center" wrapText="1"/>
    </xf>
    <xf numFmtId="4" fontId="30" fillId="35" borderId="69" xfId="64" applyNumberFormat="1" applyFont="1" applyFill="1" applyBorder="1" applyAlignment="1" applyProtection="1">
      <alignment horizontal="center" vertical="center" wrapText="1"/>
    </xf>
    <xf numFmtId="4" fontId="30" fillId="0" borderId="29" xfId="64" applyNumberFormat="1" applyFont="1" applyBorder="1" applyAlignment="1" applyProtection="1">
      <alignment horizontal="right" vertical="center"/>
    </xf>
    <xf numFmtId="4" fontId="30" fillId="0" borderId="30" xfId="64" applyNumberFormat="1" applyFont="1" applyBorder="1" applyAlignment="1" applyProtection="1">
      <alignment horizontal="right" vertical="center"/>
    </xf>
    <xf numFmtId="0" fontId="30" fillId="41" borderId="11" xfId="64" applyFont="1" applyFill="1" applyBorder="1" applyAlignment="1" applyProtection="1">
      <alignment horizontal="left" vertical="center" wrapText="1"/>
      <protection locked="0"/>
    </xf>
    <xf numFmtId="0" fontId="0" fillId="41" borderId="12" xfId="0" applyFill="1" applyBorder="1" applyAlignment="1" applyProtection="1">
      <alignment vertical="center"/>
      <protection locked="0"/>
    </xf>
    <xf numFmtId="0" fontId="0" fillId="41" borderId="13" xfId="0" applyFill="1" applyBorder="1" applyAlignment="1" applyProtection="1">
      <alignment vertical="center"/>
      <protection locked="0"/>
    </xf>
    <xf numFmtId="4" fontId="30" fillId="35" borderId="11" xfId="64" applyNumberFormat="1" applyFont="1" applyFill="1" applyBorder="1" applyAlignment="1" applyProtection="1">
      <alignment horizontal="center"/>
    </xf>
    <xf numFmtId="4" fontId="30" fillId="35" borderId="12" xfId="64" applyNumberFormat="1" applyFont="1" applyFill="1" applyBorder="1" applyAlignment="1" applyProtection="1">
      <alignment horizontal="center"/>
    </xf>
    <xf numFmtId="4" fontId="30" fillId="35" borderId="13" xfId="64" applyNumberFormat="1" applyFont="1" applyFill="1" applyBorder="1" applyAlignment="1" applyProtection="1">
      <alignment horizontal="center"/>
    </xf>
    <xf numFmtId="0" fontId="30" fillId="0" borderId="16" xfId="64" applyFont="1" applyBorder="1" applyAlignment="1" applyProtection="1">
      <alignment horizontal="center" vertical="center"/>
    </xf>
    <xf numFmtId="0" fontId="32" fillId="0" borderId="23" xfId="0" applyFont="1" applyBorder="1" applyAlignment="1" applyProtection="1">
      <alignment horizontal="center" vertical="center"/>
    </xf>
    <xf numFmtId="4" fontId="30" fillId="0" borderId="16" xfId="64" applyNumberFormat="1" applyFont="1" applyBorder="1" applyAlignment="1" applyProtection="1">
      <alignment horizontal="center" vertical="center" wrapText="1"/>
    </xf>
    <xf numFmtId="4" fontId="32" fillId="0" borderId="23" xfId="0" applyNumberFormat="1" applyFont="1" applyBorder="1" applyAlignment="1" applyProtection="1">
      <alignment horizontal="center" vertical="center" wrapText="1"/>
    </xf>
    <xf numFmtId="4" fontId="30" fillId="0" borderId="17" xfId="64" applyNumberFormat="1" applyFont="1" applyBorder="1" applyAlignment="1" applyProtection="1">
      <alignment horizontal="center" vertical="center" wrapText="1"/>
    </xf>
    <xf numFmtId="4" fontId="30" fillId="0" borderId="24" xfId="64" applyNumberFormat="1" applyFont="1" applyBorder="1" applyAlignment="1" applyProtection="1">
      <alignment horizontal="center" vertical="center" wrapText="1"/>
    </xf>
  </cellXfs>
  <cellStyles count="65">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14"/>
  <sheetViews>
    <sheetView topLeftCell="A7" zoomScale="85" zoomScaleNormal="85" zoomScalePageLayoutView="85" workbookViewId="0">
      <selection activeCell="B16" sqref="B16"/>
    </sheetView>
  </sheetViews>
  <sheetFormatPr defaultColWidth="8.6640625" defaultRowHeight="17.25" x14ac:dyDescent="0.3"/>
  <cols>
    <col min="1" max="1" width="64.44140625" customWidth="1"/>
    <col min="2" max="2" width="49.33203125" customWidth="1"/>
    <col min="3" max="3" width="13.6640625" customWidth="1"/>
    <col min="4" max="4" width="11.33203125" customWidth="1"/>
    <col min="5" max="5" width="12.33203125" customWidth="1"/>
    <col min="6" max="6" width="17" customWidth="1"/>
    <col min="7" max="7" width="17.5546875" customWidth="1"/>
  </cols>
  <sheetData>
    <row r="1" spans="1:6" ht="116.45" customHeight="1" thickBot="1" x14ac:dyDescent="0.35">
      <c r="A1" s="182" t="s">
        <v>80</v>
      </c>
      <c r="B1" s="183"/>
      <c r="C1" s="183"/>
      <c r="D1" s="183"/>
      <c r="E1" s="183"/>
      <c r="F1" s="184"/>
    </row>
    <row r="2" spans="1:6" ht="63" customHeight="1" x14ac:dyDescent="0.3">
      <c r="A2" s="185" t="s">
        <v>87</v>
      </c>
      <c r="B2" s="186"/>
      <c r="C2" s="186"/>
      <c r="D2" s="186"/>
      <c r="E2" s="186"/>
      <c r="F2" s="187"/>
    </row>
    <row r="3" spans="1:6" ht="27" customHeight="1" x14ac:dyDescent="0.3">
      <c r="A3" s="112" t="s">
        <v>75</v>
      </c>
      <c r="B3" s="113"/>
      <c r="C3" s="113"/>
      <c r="D3" s="113"/>
      <c r="E3" s="113"/>
      <c r="F3" s="114">
        <f ca="1">SUMIF(A:F,List3!C1,F:F)</f>
        <v>0</v>
      </c>
    </row>
    <row r="4" spans="1:6" x14ac:dyDescent="0.3">
      <c r="A4" s="47"/>
      <c r="B4" s="1"/>
      <c r="C4" s="1"/>
      <c r="D4" s="1"/>
      <c r="E4" s="1"/>
      <c r="F4" s="48"/>
    </row>
    <row r="5" spans="1:6" ht="37.5" x14ac:dyDescent="0.3">
      <c r="A5" s="77" t="s">
        <v>76</v>
      </c>
      <c r="B5" s="78" t="s">
        <v>62</v>
      </c>
      <c r="C5" s="78" t="s">
        <v>54</v>
      </c>
      <c r="D5" s="79" t="s">
        <v>1</v>
      </c>
      <c r="E5" s="80" t="s">
        <v>73</v>
      </c>
      <c r="F5" s="81" t="s">
        <v>48</v>
      </c>
    </row>
    <row r="6" spans="1:6" x14ac:dyDescent="0.3">
      <c r="A6" s="82"/>
      <c r="B6" s="83"/>
      <c r="C6" s="83"/>
      <c r="D6" s="83"/>
      <c r="E6" s="84"/>
      <c r="F6" s="85">
        <f t="shared" ref="F6:F23" si="0">D6*E6</f>
        <v>0</v>
      </c>
    </row>
    <row r="7" spans="1:6" x14ac:dyDescent="0.3">
      <c r="A7" s="86"/>
      <c r="B7" s="87"/>
      <c r="C7" s="87"/>
      <c r="D7" s="87"/>
      <c r="E7" s="88"/>
      <c r="F7" s="89">
        <f t="shared" si="0"/>
        <v>0</v>
      </c>
    </row>
    <row r="8" spans="1:6" x14ac:dyDescent="0.3">
      <c r="A8" s="82"/>
      <c r="B8" s="83"/>
      <c r="C8" s="83"/>
      <c r="D8" s="83"/>
      <c r="E8" s="84"/>
      <c r="F8" s="85">
        <f t="shared" si="0"/>
        <v>0</v>
      </c>
    </row>
    <row r="9" spans="1:6" x14ac:dyDescent="0.3">
      <c r="A9" s="86"/>
      <c r="B9" s="87"/>
      <c r="C9" s="87"/>
      <c r="D9" s="87"/>
      <c r="E9" s="88"/>
      <c r="F9" s="89">
        <f t="shared" si="0"/>
        <v>0</v>
      </c>
    </row>
    <row r="10" spans="1:6" x14ac:dyDescent="0.3">
      <c r="A10" s="82"/>
      <c r="B10" s="83"/>
      <c r="C10" s="83"/>
      <c r="D10" s="83"/>
      <c r="E10" s="84"/>
      <c r="F10" s="85">
        <f t="shared" si="0"/>
        <v>0</v>
      </c>
    </row>
    <row r="11" spans="1:6" x14ac:dyDescent="0.3">
      <c r="A11" s="86"/>
      <c r="B11" s="87"/>
      <c r="C11" s="87"/>
      <c r="D11" s="87"/>
      <c r="E11" s="88"/>
      <c r="F11" s="89">
        <f t="shared" si="0"/>
        <v>0</v>
      </c>
    </row>
    <row r="12" spans="1:6" x14ac:dyDescent="0.3">
      <c r="A12" s="82"/>
      <c r="B12" s="83"/>
      <c r="C12" s="83"/>
      <c r="D12" s="83"/>
      <c r="E12" s="84"/>
      <c r="F12" s="85">
        <f t="shared" si="0"/>
        <v>0</v>
      </c>
    </row>
    <row r="13" spans="1:6" x14ac:dyDescent="0.3">
      <c r="A13" s="86"/>
      <c r="B13" s="87"/>
      <c r="C13" s="87"/>
      <c r="D13" s="87"/>
      <c r="E13" s="88"/>
      <c r="F13" s="89">
        <f t="shared" si="0"/>
        <v>0</v>
      </c>
    </row>
    <row r="14" spans="1:6" x14ac:dyDescent="0.3">
      <c r="A14" s="82"/>
      <c r="B14" s="83"/>
      <c r="C14" s="83"/>
      <c r="D14" s="83"/>
      <c r="E14" s="84"/>
      <c r="F14" s="85">
        <f t="shared" si="0"/>
        <v>0</v>
      </c>
    </row>
    <row r="15" spans="1:6" x14ac:dyDescent="0.3">
      <c r="A15" s="86"/>
      <c r="B15" s="87"/>
      <c r="C15" s="87"/>
      <c r="D15" s="87"/>
      <c r="E15" s="88"/>
      <c r="F15" s="89">
        <f t="shared" si="0"/>
        <v>0</v>
      </c>
    </row>
    <row r="16" spans="1:6" x14ac:dyDescent="0.3">
      <c r="A16" s="82"/>
      <c r="B16" s="83"/>
      <c r="C16" s="83"/>
      <c r="D16" s="83"/>
      <c r="E16" s="84"/>
      <c r="F16" s="85">
        <f t="shared" si="0"/>
        <v>0</v>
      </c>
    </row>
    <row r="17" spans="1:7" x14ac:dyDescent="0.3">
      <c r="A17" s="86"/>
      <c r="B17" s="87"/>
      <c r="C17" s="87"/>
      <c r="D17" s="87"/>
      <c r="E17" s="88"/>
      <c r="F17" s="89">
        <f t="shared" si="0"/>
        <v>0</v>
      </c>
    </row>
    <row r="18" spans="1:7" x14ac:dyDescent="0.3">
      <c r="A18" s="82"/>
      <c r="B18" s="83"/>
      <c r="C18" s="83"/>
      <c r="D18" s="83"/>
      <c r="E18" s="84"/>
      <c r="F18" s="85">
        <f t="shared" si="0"/>
        <v>0</v>
      </c>
    </row>
    <row r="19" spans="1:7" x14ac:dyDescent="0.3">
      <c r="A19" s="86"/>
      <c r="B19" s="87"/>
      <c r="C19" s="87"/>
      <c r="D19" s="87"/>
      <c r="E19" s="88"/>
      <c r="F19" s="89">
        <f t="shared" si="0"/>
        <v>0</v>
      </c>
    </row>
    <row r="20" spans="1:7" x14ac:dyDescent="0.3">
      <c r="A20" s="82"/>
      <c r="B20" s="83"/>
      <c r="C20" s="83"/>
      <c r="D20" s="83"/>
      <c r="E20" s="84"/>
      <c r="F20" s="85">
        <f t="shared" si="0"/>
        <v>0</v>
      </c>
    </row>
    <row r="21" spans="1:7" x14ac:dyDescent="0.3">
      <c r="A21" s="86"/>
      <c r="B21" s="87"/>
      <c r="C21" s="87"/>
      <c r="D21" s="87"/>
      <c r="E21" s="88"/>
      <c r="F21" s="89">
        <f t="shared" si="0"/>
        <v>0</v>
      </c>
    </row>
    <row r="22" spans="1:7" x14ac:dyDescent="0.3">
      <c r="A22" s="82"/>
      <c r="B22" s="83"/>
      <c r="C22" s="83"/>
      <c r="D22" s="83"/>
      <c r="E22" s="84"/>
      <c r="F22" s="85">
        <f t="shared" si="0"/>
        <v>0</v>
      </c>
    </row>
    <row r="23" spans="1:7" x14ac:dyDescent="0.3">
      <c r="A23" s="86"/>
      <c r="B23" s="87"/>
      <c r="C23" s="87"/>
      <c r="D23" s="87"/>
      <c r="E23" s="88"/>
      <c r="F23" s="89">
        <f t="shared" si="0"/>
        <v>0</v>
      </c>
    </row>
    <row r="24" spans="1:7" ht="30.75" customHeight="1" x14ac:dyDescent="0.3">
      <c r="A24" s="99" t="s">
        <v>65</v>
      </c>
      <c r="B24" s="100"/>
      <c r="C24" s="100"/>
      <c r="D24" s="100"/>
      <c r="E24" s="100"/>
      <c r="F24" s="101">
        <f>SUBTOTAL(109,'Rozpočet aktivit na r. 2021'!$F6:$F23)</f>
        <v>0</v>
      </c>
      <c r="G24" s="2"/>
    </row>
    <row r="25" spans="1:7" s="3" customFormat="1" ht="17.45" customHeight="1" x14ac:dyDescent="0.3">
      <c r="A25" s="90"/>
      <c r="B25" s="91"/>
      <c r="C25" s="91"/>
      <c r="D25" s="91"/>
      <c r="E25" s="91"/>
      <c r="F25" s="92"/>
      <c r="G25" s="31"/>
    </row>
    <row r="26" spans="1:7" ht="37.5" x14ac:dyDescent="0.3">
      <c r="A26" s="77" t="s">
        <v>68</v>
      </c>
      <c r="B26" s="78" t="s">
        <v>62</v>
      </c>
      <c r="C26" s="78" t="s">
        <v>54</v>
      </c>
      <c r="D26" s="79" t="s">
        <v>1</v>
      </c>
      <c r="E26" s="80" t="s">
        <v>56</v>
      </c>
      <c r="F26" s="81" t="s">
        <v>48</v>
      </c>
    </row>
    <row r="27" spans="1:7" x14ac:dyDescent="0.3">
      <c r="A27" s="82"/>
      <c r="B27" s="83"/>
      <c r="C27" s="83"/>
      <c r="D27" s="83"/>
      <c r="E27" s="84"/>
      <c r="F27" s="85">
        <f t="shared" ref="F27:F43" si="1">D27*E27</f>
        <v>0</v>
      </c>
    </row>
    <row r="28" spans="1:7" x14ac:dyDescent="0.3">
      <c r="A28" s="86"/>
      <c r="B28" s="87"/>
      <c r="C28" s="87"/>
      <c r="D28" s="87"/>
      <c r="E28" s="88"/>
      <c r="F28" s="89">
        <f t="shared" si="1"/>
        <v>0</v>
      </c>
    </row>
    <row r="29" spans="1:7" x14ac:dyDescent="0.3">
      <c r="A29" s="82"/>
      <c r="B29" s="83"/>
      <c r="C29" s="83"/>
      <c r="D29" s="83"/>
      <c r="E29" s="84"/>
      <c r="F29" s="85">
        <f t="shared" si="1"/>
        <v>0</v>
      </c>
    </row>
    <row r="30" spans="1:7" x14ac:dyDescent="0.3">
      <c r="A30" s="86"/>
      <c r="B30" s="87"/>
      <c r="C30" s="87"/>
      <c r="D30" s="87"/>
      <c r="E30" s="88"/>
      <c r="F30" s="89">
        <f t="shared" si="1"/>
        <v>0</v>
      </c>
    </row>
    <row r="31" spans="1:7" x14ac:dyDescent="0.3">
      <c r="A31" s="82"/>
      <c r="B31" s="83"/>
      <c r="C31" s="83"/>
      <c r="D31" s="83"/>
      <c r="E31" s="84"/>
      <c r="F31" s="85">
        <f t="shared" si="1"/>
        <v>0</v>
      </c>
    </row>
    <row r="32" spans="1:7" x14ac:dyDescent="0.3">
      <c r="A32" s="86"/>
      <c r="B32" s="87"/>
      <c r="C32" s="87"/>
      <c r="D32" s="87"/>
      <c r="E32" s="88"/>
      <c r="F32" s="89">
        <f t="shared" si="1"/>
        <v>0</v>
      </c>
    </row>
    <row r="33" spans="1:7" x14ac:dyDescent="0.3">
      <c r="A33" s="82"/>
      <c r="B33" s="83"/>
      <c r="C33" s="83"/>
      <c r="D33" s="83"/>
      <c r="E33" s="84"/>
      <c r="F33" s="85">
        <f t="shared" si="1"/>
        <v>0</v>
      </c>
    </row>
    <row r="34" spans="1:7" x14ac:dyDescent="0.3">
      <c r="A34" s="86"/>
      <c r="B34" s="87"/>
      <c r="C34" s="87"/>
      <c r="D34" s="87"/>
      <c r="E34" s="88"/>
      <c r="F34" s="89">
        <f t="shared" si="1"/>
        <v>0</v>
      </c>
    </row>
    <row r="35" spans="1:7" x14ac:dyDescent="0.3">
      <c r="A35" s="82"/>
      <c r="B35" s="83"/>
      <c r="C35" s="83"/>
      <c r="D35" s="83"/>
      <c r="E35" s="84"/>
      <c r="F35" s="85">
        <f t="shared" si="1"/>
        <v>0</v>
      </c>
    </row>
    <row r="36" spans="1:7" x14ac:dyDescent="0.3">
      <c r="A36" s="86"/>
      <c r="B36" s="87"/>
      <c r="C36" s="87"/>
      <c r="D36" s="87"/>
      <c r="E36" s="88"/>
      <c r="F36" s="89">
        <f t="shared" si="1"/>
        <v>0</v>
      </c>
    </row>
    <row r="37" spans="1:7" x14ac:dyDescent="0.3">
      <c r="A37" s="82"/>
      <c r="B37" s="83"/>
      <c r="C37" s="83"/>
      <c r="D37" s="83"/>
      <c r="E37" s="84"/>
      <c r="F37" s="85">
        <f t="shared" si="1"/>
        <v>0</v>
      </c>
    </row>
    <row r="38" spans="1:7" x14ac:dyDescent="0.3">
      <c r="A38" s="86"/>
      <c r="B38" s="87"/>
      <c r="C38" s="87"/>
      <c r="D38" s="87"/>
      <c r="E38" s="88"/>
      <c r="F38" s="89">
        <f t="shared" si="1"/>
        <v>0</v>
      </c>
    </row>
    <row r="39" spans="1:7" x14ac:dyDescent="0.3">
      <c r="A39" s="82"/>
      <c r="B39" s="83"/>
      <c r="C39" s="83"/>
      <c r="D39" s="83"/>
      <c r="E39" s="84"/>
      <c r="F39" s="85">
        <f t="shared" si="1"/>
        <v>0</v>
      </c>
    </row>
    <row r="40" spans="1:7" x14ac:dyDescent="0.3">
      <c r="A40" s="86"/>
      <c r="B40" s="87"/>
      <c r="C40" s="87"/>
      <c r="D40" s="87"/>
      <c r="E40" s="88"/>
      <c r="F40" s="89">
        <f t="shared" si="1"/>
        <v>0</v>
      </c>
    </row>
    <row r="41" spans="1:7" x14ac:dyDescent="0.3">
      <c r="A41" s="82"/>
      <c r="B41" s="83"/>
      <c r="C41" s="83"/>
      <c r="D41" s="83"/>
      <c r="E41" s="84"/>
      <c r="F41" s="85">
        <f t="shared" si="1"/>
        <v>0</v>
      </c>
    </row>
    <row r="42" spans="1:7" x14ac:dyDescent="0.3">
      <c r="A42" s="86"/>
      <c r="B42" s="87"/>
      <c r="C42" s="87"/>
      <c r="D42" s="87"/>
      <c r="E42" s="88"/>
      <c r="F42" s="89">
        <f t="shared" si="1"/>
        <v>0</v>
      </c>
    </row>
    <row r="43" spans="1:7" x14ac:dyDescent="0.3">
      <c r="A43" s="82"/>
      <c r="B43" s="83"/>
      <c r="C43" s="83"/>
      <c r="D43" s="83"/>
      <c r="E43" s="84"/>
      <c r="F43" s="85">
        <f t="shared" si="1"/>
        <v>0</v>
      </c>
    </row>
    <row r="44" spans="1:7" x14ac:dyDescent="0.3">
      <c r="A44" s="86"/>
      <c r="B44" s="87"/>
      <c r="C44" s="87"/>
      <c r="D44" s="87"/>
      <c r="E44" s="88"/>
      <c r="F44" s="89">
        <f t="shared" ref="F44" si="2">D44*E44</f>
        <v>0</v>
      </c>
    </row>
    <row r="45" spans="1:7" ht="30.75" customHeight="1" x14ac:dyDescent="0.3">
      <c r="A45" s="99" t="s">
        <v>65</v>
      </c>
      <c r="B45" s="100"/>
      <c r="C45" s="100"/>
      <c r="D45" s="100"/>
      <c r="E45" s="100"/>
      <c r="F45" s="101">
        <f>SUBTOTAL(109,'Rozpočet aktivit na r. 2021'!$F27:$F44)</f>
        <v>0</v>
      </c>
      <c r="G45" s="2"/>
    </row>
    <row r="46" spans="1:7" x14ac:dyDescent="0.3">
      <c r="A46" s="93"/>
      <c r="B46" s="94"/>
      <c r="C46" s="94"/>
      <c r="D46" s="94"/>
      <c r="E46" s="94"/>
      <c r="F46" s="95"/>
    </row>
    <row r="47" spans="1:7" ht="37.5" x14ac:dyDescent="0.3">
      <c r="A47" s="77" t="s">
        <v>67</v>
      </c>
      <c r="B47" s="78" t="s">
        <v>62</v>
      </c>
      <c r="C47" s="78" t="s">
        <v>54</v>
      </c>
      <c r="D47" s="79" t="s">
        <v>1</v>
      </c>
      <c r="E47" s="80" t="s">
        <v>56</v>
      </c>
      <c r="F47" s="81" t="s">
        <v>48</v>
      </c>
    </row>
    <row r="48" spans="1:7" x14ac:dyDescent="0.3">
      <c r="A48" s="82"/>
      <c r="B48" s="83"/>
      <c r="C48" s="83"/>
      <c r="D48" s="83"/>
      <c r="E48" s="84"/>
      <c r="F48" s="85">
        <f t="shared" ref="F48:F63" si="3">D48*E48</f>
        <v>0</v>
      </c>
    </row>
    <row r="49" spans="1:6" x14ac:dyDescent="0.3">
      <c r="A49" s="86"/>
      <c r="B49" s="87"/>
      <c r="C49" s="87"/>
      <c r="D49" s="87"/>
      <c r="E49" s="88"/>
      <c r="F49" s="89">
        <f t="shared" si="3"/>
        <v>0</v>
      </c>
    </row>
    <row r="50" spans="1:6" x14ac:dyDescent="0.3">
      <c r="A50" s="82"/>
      <c r="B50" s="83"/>
      <c r="C50" s="83"/>
      <c r="D50" s="83"/>
      <c r="E50" s="84"/>
      <c r="F50" s="85">
        <f t="shared" si="3"/>
        <v>0</v>
      </c>
    </row>
    <row r="51" spans="1:6" x14ac:dyDescent="0.3">
      <c r="A51" s="86"/>
      <c r="B51" s="87"/>
      <c r="C51" s="87"/>
      <c r="D51" s="87"/>
      <c r="E51" s="88"/>
      <c r="F51" s="89">
        <f t="shared" si="3"/>
        <v>0</v>
      </c>
    </row>
    <row r="52" spans="1:6" x14ac:dyDescent="0.3">
      <c r="A52" s="82"/>
      <c r="B52" s="83"/>
      <c r="C52" s="83"/>
      <c r="D52" s="83"/>
      <c r="E52" s="84"/>
      <c r="F52" s="85">
        <f t="shared" si="3"/>
        <v>0</v>
      </c>
    </row>
    <row r="53" spans="1:6" x14ac:dyDescent="0.3">
      <c r="A53" s="86"/>
      <c r="B53" s="87"/>
      <c r="C53" s="87"/>
      <c r="D53" s="87"/>
      <c r="E53" s="88"/>
      <c r="F53" s="89">
        <f t="shared" si="3"/>
        <v>0</v>
      </c>
    </row>
    <row r="54" spans="1:6" x14ac:dyDescent="0.3">
      <c r="A54" s="82"/>
      <c r="B54" s="83"/>
      <c r="C54" s="83"/>
      <c r="D54" s="83"/>
      <c r="E54" s="84"/>
      <c r="F54" s="85">
        <f t="shared" si="3"/>
        <v>0</v>
      </c>
    </row>
    <row r="55" spans="1:6" x14ac:dyDescent="0.3">
      <c r="A55" s="86"/>
      <c r="B55" s="87"/>
      <c r="C55" s="87"/>
      <c r="D55" s="87"/>
      <c r="E55" s="88"/>
      <c r="F55" s="89">
        <f t="shared" si="3"/>
        <v>0</v>
      </c>
    </row>
    <row r="56" spans="1:6" x14ac:dyDescent="0.3">
      <c r="A56" s="82"/>
      <c r="B56" s="83"/>
      <c r="C56" s="83"/>
      <c r="D56" s="83"/>
      <c r="E56" s="84"/>
      <c r="F56" s="85">
        <f t="shared" si="3"/>
        <v>0</v>
      </c>
    </row>
    <row r="57" spans="1:6" x14ac:dyDescent="0.3">
      <c r="A57" s="86"/>
      <c r="B57" s="87"/>
      <c r="C57" s="87"/>
      <c r="D57" s="87"/>
      <c r="E57" s="88"/>
      <c r="F57" s="89">
        <f t="shared" si="3"/>
        <v>0</v>
      </c>
    </row>
    <row r="58" spans="1:6" x14ac:dyDescent="0.3">
      <c r="A58" s="82"/>
      <c r="B58" s="83"/>
      <c r="C58" s="83"/>
      <c r="D58" s="83"/>
      <c r="E58" s="84"/>
      <c r="F58" s="85">
        <f t="shared" si="3"/>
        <v>0</v>
      </c>
    </row>
    <row r="59" spans="1:6" x14ac:dyDescent="0.3">
      <c r="A59" s="86"/>
      <c r="B59" s="87"/>
      <c r="C59" s="87"/>
      <c r="D59" s="87"/>
      <c r="E59" s="88"/>
      <c r="F59" s="89">
        <f t="shared" si="3"/>
        <v>0</v>
      </c>
    </row>
    <row r="60" spans="1:6" x14ac:dyDescent="0.3">
      <c r="A60" s="82"/>
      <c r="B60" s="83"/>
      <c r="C60" s="83"/>
      <c r="D60" s="83"/>
      <c r="E60" s="84"/>
      <c r="F60" s="85">
        <f t="shared" si="3"/>
        <v>0</v>
      </c>
    </row>
    <row r="61" spans="1:6" x14ac:dyDescent="0.3">
      <c r="A61" s="86"/>
      <c r="B61" s="87"/>
      <c r="C61" s="87"/>
      <c r="D61" s="87"/>
      <c r="E61" s="88"/>
      <c r="F61" s="89">
        <f t="shared" si="3"/>
        <v>0</v>
      </c>
    </row>
    <row r="62" spans="1:6" x14ac:dyDescent="0.3">
      <c r="A62" s="82"/>
      <c r="B62" s="83"/>
      <c r="C62" s="83"/>
      <c r="D62" s="83"/>
      <c r="E62" s="84"/>
      <c r="F62" s="85">
        <f t="shared" si="3"/>
        <v>0</v>
      </c>
    </row>
    <row r="63" spans="1:6" x14ac:dyDescent="0.3">
      <c r="A63" s="86"/>
      <c r="B63" s="87"/>
      <c r="C63" s="87"/>
      <c r="D63" s="87"/>
      <c r="E63" s="88"/>
      <c r="F63" s="89">
        <f t="shared" si="3"/>
        <v>0</v>
      </c>
    </row>
    <row r="64" spans="1:6" x14ac:dyDescent="0.3">
      <c r="A64" s="82"/>
      <c r="B64" s="83"/>
      <c r="C64" s="83"/>
      <c r="D64" s="83"/>
      <c r="E64" s="84"/>
      <c r="F64" s="85"/>
    </row>
    <row r="65" spans="1:7" x14ac:dyDescent="0.3">
      <c r="A65" s="86"/>
      <c r="B65" s="87"/>
      <c r="C65" s="87"/>
      <c r="D65" s="87"/>
      <c r="E65" s="88"/>
      <c r="F65" s="89">
        <f t="shared" ref="F65" si="4">D65*E65</f>
        <v>0</v>
      </c>
    </row>
    <row r="66" spans="1:7" ht="30.75" customHeight="1" x14ac:dyDescent="0.3">
      <c r="A66" s="99" t="s">
        <v>65</v>
      </c>
      <c r="B66" s="100"/>
      <c r="C66" s="100"/>
      <c r="D66" s="100"/>
      <c r="E66" s="100"/>
      <c r="F66" s="101">
        <f>SUBTOTAL(109,'Rozpočet aktivit na r. 2021'!$F48:$F65)</f>
        <v>0</v>
      </c>
      <c r="G66" s="2"/>
    </row>
    <row r="67" spans="1:7" x14ac:dyDescent="0.3">
      <c r="A67" s="96"/>
      <c r="B67" s="97"/>
      <c r="C67" s="97"/>
      <c r="D67" s="97"/>
      <c r="E67" s="97"/>
      <c r="F67" s="98"/>
    </row>
    <row r="68" spans="1:7" ht="37.5" x14ac:dyDescent="0.3">
      <c r="A68" s="77" t="s">
        <v>69</v>
      </c>
      <c r="B68" s="78" t="s">
        <v>62</v>
      </c>
      <c r="C68" s="78" t="s">
        <v>54</v>
      </c>
      <c r="D68" s="79" t="s">
        <v>1</v>
      </c>
      <c r="E68" s="80" t="s">
        <v>56</v>
      </c>
      <c r="F68" s="81" t="s">
        <v>48</v>
      </c>
    </row>
    <row r="69" spans="1:7" x14ac:dyDescent="0.3">
      <c r="A69" s="82"/>
      <c r="B69" s="83"/>
      <c r="C69" s="83"/>
      <c r="D69" s="83"/>
      <c r="E69" s="84"/>
      <c r="F69" s="85">
        <f t="shared" ref="F69:F85" si="5">D69*E69</f>
        <v>0</v>
      </c>
    </row>
    <row r="70" spans="1:7" x14ac:dyDescent="0.3">
      <c r="A70" s="86"/>
      <c r="B70" s="87"/>
      <c r="C70" s="87"/>
      <c r="D70" s="87"/>
      <c r="E70" s="88"/>
      <c r="F70" s="89">
        <f t="shared" si="5"/>
        <v>0</v>
      </c>
    </row>
    <row r="71" spans="1:7" x14ac:dyDescent="0.3">
      <c r="A71" s="82"/>
      <c r="B71" s="83"/>
      <c r="C71" s="83"/>
      <c r="D71" s="83"/>
      <c r="E71" s="84"/>
      <c r="F71" s="85">
        <f t="shared" si="5"/>
        <v>0</v>
      </c>
    </row>
    <row r="72" spans="1:7" x14ac:dyDescent="0.3">
      <c r="A72" s="86"/>
      <c r="B72" s="87"/>
      <c r="C72" s="87"/>
      <c r="D72" s="87"/>
      <c r="E72" s="88"/>
      <c r="F72" s="89">
        <f t="shared" si="5"/>
        <v>0</v>
      </c>
    </row>
    <row r="73" spans="1:7" x14ac:dyDescent="0.3">
      <c r="A73" s="82"/>
      <c r="B73" s="83"/>
      <c r="C73" s="83"/>
      <c r="D73" s="83"/>
      <c r="E73" s="84"/>
      <c r="F73" s="85">
        <f t="shared" si="5"/>
        <v>0</v>
      </c>
    </row>
    <row r="74" spans="1:7" x14ac:dyDescent="0.3">
      <c r="A74" s="86"/>
      <c r="B74" s="87"/>
      <c r="C74" s="87"/>
      <c r="D74" s="87"/>
      <c r="E74" s="88"/>
      <c r="F74" s="89">
        <f t="shared" si="5"/>
        <v>0</v>
      </c>
    </row>
    <row r="75" spans="1:7" x14ac:dyDescent="0.3">
      <c r="A75" s="82"/>
      <c r="B75" s="83"/>
      <c r="C75" s="83"/>
      <c r="D75" s="83"/>
      <c r="E75" s="84"/>
      <c r="F75" s="85">
        <f t="shared" si="5"/>
        <v>0</v>
      </c>
    </row>
    <row r="76" spans="1:7" x14ac:dyDescent="0.3">
      <c r="A76" s="86"/>
      <c r="B76" s="87"/>
      <c r="C76" s="87"/>
      <c r="D76" s="87"/>
      <c r="E76" s="88"/>
      <c r="F76" s="89">
        <f t="shared" si="5"/>
        <v>0</v>
      </c>
    </row>
    <row r="77" spans="1:7" x14ac:dyDescent="0.3">
      <c r="A77" s="82"/>
      <c r="B77" s="83"/>
      <c r="C77" s="83"/>
      <c r="D77" s="83"/>
      <c r="E77" s="84"/>
      <c r="F77" s="85">
        <f t="shared" si="5"/>
        <v>0</v>
      </c>
    </row>
    <row r="78" spans="1:7" x14ac:dyDescent="0.3">
      <c r="A78" s="86"/>
      <c r="B78" s="87"/>
      <c r="C78" s="87"/>
      <c r="D78" s="87"/>
      <c r="E78" s="88"/>
      <c r="F78" s="89">
        <f t="shared" si="5"/>
        <v>0</v>
      </c>
    </row>
    <row r="79" spans="1:7" x14ac:dyDescent="0.3">
      <c r="A79" s="82"/>
      <c r="B79" s="83"/>
      <c r="C79" s="83"/>
      <c r="D79" s="83"/>
      <c r="E79" s="84"/>
      <c r="F79" s="85">
        <f t="shared" si="5"/>
        <v>0</v>
      </c>
    </row>
    <row r="80" spans="1:7" x14ac:dyDescent="0.3">
      <c r="A80" s="86"/>
      <c r="B80" s="87"/>
      <c r="C80" s="87"/>
      <c r="D80" s="87"/>
      <c r="E80" s="88"/>
      <c r="F80" s="89">
        <f t="shared" si="5"/>
        <v>0</v>
      </c>
    </row>
    <row r="81" spans="1:7" x14ac:dyDescent="0.3">
      <c r="A81" s="82"/>
      <c r="B81" s="83"/>
      <c r="C81" s="83"/>
      <c r="D81" s="83"/>
      <c r="E81" s="84"/>
      <c r="F81" s="85">
        <f t="shared" si="5"/>
        <v>0</v>
      </c>
    </row>
    <row r="82" spans="1:7" x14ac:dyDescent="0.3">
      <c r="A82" s="86"/>
      <c r="B82" s="87"/>
      <c r="C82" s="87"/>
      <c r="D82" s="87"/>
      <c r="E82" s="88"/>
      <c r="F82" s="89">
        <f t="shared" si="5"/>
        <v>0</v>
      </c>
    </row>
    <row r="83" spans="1:7" x14ac:dyDescent="0.3">
      <c r="A83" s="82"/>
      <c r="B83" s="83"/>
      <c r="C83" s="83"/>
      <c r="D83" s="83"/>
      <c r="E83" s="84"/>
      <c r="F83" s="85">
        <f t="shared" si="5"/>
        <v>0</v>
      </c>
    </row>
    <row r="84" spans="1:7" x14ac:dyDescent="0.3">
      <c r="A84" s="86"/>
      <c r="B84" s="87"/>
      <c r="C84" s="87"/>
      <c r="D84" s="87"/>
      <c r="E84" s="88"/>
      <c r="F84" s="89">
        <f t="shared" si="5"/>
        <v>0</v>
      </c>
    </row>
    <row r="85" spans="1:7" x14ac:dyDescent="0.3">
      <c r="A85" s="82"/>
      <c r="B85" s="83"/>
      <c r="C85" s="83"/>
      <c r="D85" s="83"/>
      <c r="E85" s="84"/>
      <c r="F85" s="85">
        <f t="shared" si="5"/>
        <v>0</v>
      </c>
    </row>
    <row r="86" spans="1:7" x14ac:dyDescent="0.3">
      <c r="A86" s="86"/>
      <c r="B86" s="87"/>
      <c r="C86" s="87"/>
      <c r="D86" s="87"/>
      <c r="E86" s="88"/>
      <c r="F86" s="89">
        <f t="shared" ref="F86" si="6">D86*E86</f>
        <v>0</v>
      </c>
    </row>
    <row r="87" spans="1:7" ht="30.75" customHeight="1" x14ac:dyDescent="0.3">
      <c r="A87" s="99" t="s">
        <v>65</v>
      </c>
      <c r="B87" s="100"/>
      <c r="C87" s="100"/>
      <c r="D87" s="100"/>
      <c r="E87" s="100"/>
      <c r="F87" s="101">
        <f>SUBTOTAL(109,'Rozpočet aktivit na r. 2021'!$F69:$F86)</f>
        <v>0</v>
      </c>
      <c r="G87" s="2"/>
    </row>
    <row r="88" spans="1:7" x14ac:dyDescent="0.3">
      <c r="A88" s="96"/>
      <c r="B88" s="97"/>
      <c r="C88" s="97"/>
      <c r="D88" s="97"/>
      <c r="E88" s="97"/>
      <c r="F88" s="98"/>
    </row>
    <row r="89" spans="1:7" ht="37.5" x14ac:dyDescent="0.3">
      <c r="A89" s="77" t="s">
        <v>70</v>
      </c>
      <c r="B89" s="78" t="s">
        <v>62</v>
      </c>
      <c r="C89" s="78" t="s">
        <v>54</v>
      </c>
      <c r="D89" s="79" t="s">
        <v>1</v>
      </c>
      <c r="E89" s="80" t="s">
        <v>56</v>
      </c>
      <c r="F89" s="81" t="s">
        <v>48</v>
      </c>
    </row>
    <row r="90" spans="1:7" x14ac:dyDescent="0.3">
      <c r="A90" s="82"/>
      <c r="B90" s="83"/>
      <c r="C90" s="83"/>
      <c r="D90" s="83"/>
      <c r="E90" s="84"/>
      <c r="F90" s="85">
        <f t="shared" ref="F90:F106" si="7">D90*E90</f>
        <v>0</v>
      </c>
    </row>
    <row r="91" spans="1:7" x14ac:dyDescent="0.3">
      <c r="A91" s="86"/>
      <c r="B91" s="87"/>
      <c r="C91" s="87"/>
      <c r="D91" s="87"/>
      <c r="E91" s="88"/>
      <c r="F91" s="89">
        <f t="shared" si="7"/>
        <v>0</v>
      </c>
    </row>
    <row r="92" spans="1:7" x14ac:dyDescent="0.3">
      <c r="A92" s="82"/>
      <c r="B92" s="83"/>
      <c r="C92" s="83"/>
      <c r="D92" s="83"/>
      <c r="E92" s="84"/>
      <c r="F92" s="85">
        <f t="shared" si="7"/>
        <v>0</v>
      </c>
    </row>
    <row r="93" spans="1:7" x14ac:dyDescent="0.3">
      <c r="A93" s="86"/>
      <c r="B93" s="87"/>
      <c r="C93" s="87"/>
      <c r="D93" s="87"/>
      <c r="E93" s="88"/>
      <c r="F93" s="89">
        <f t="shared" si="7"/>
        <v>0</v>
      </c>
    </row>
    <row r="94" spans="1:7" x14ac:dyDescent="0.3">
      <c r="A94" s="82"/>
      <c r="B94" s="83"/>
      <c r="C94" s="83"/>
      <c r="D94" s="83"/>
      <c r="E94" s="84"/>
      <c r="F94" s="85">
        <f t="shared" si="7"/>
        <v>0</v>
      </c>
    </row>
    <row r="95" spans="1:7" x14ac:dyDescent="0.3">
      <c r="A95" s="86"/>
      <c r="B95" s="87"/>
      <c r="C95" s="87"/>
      <c r="D95" s="87"/>
      <c r="E95" s="88"/>
      <c r="F95" s="89">
        <f t="shared" si="7"/>
        <v>0</v>
      </c>
    </row>
    <row r="96" spans="1:7" x14ac:dyDescent="0.3">
      <c r="A96" s="82"/>
      <c r="B96" s="83"/>
      <c r="C96" s="83"/>
      <c r="D96" s="83"/>
      <c r="E96" s="84"/>
      <c r="F96" s="85">
        <f t="shared" si="7"/>
        <v>0</v>
      </c>
    </row>
    <row r="97" spans="1:7" x14ac:dyDescent="0.3">
      <c r="A97" s="86"/>
      <c r="B97" s="87"/>
      <c r="C97" s="87"/>
      <c r="D97" s="87"/>
      <c r="E97" s="88"/>
      <c r="F97" s="89">
        <f t="shared" si="7"/>
        <v>0</v>
      </c>
    </row>
    <row r="98" spans="1:7" x14ac:dyDescent="0.3">
      <c r="A98" s="82"/>
      <c r="B98" s="83"/>
      <c r="C98" s="83"/>
      <c r="D98" s="83"/>
      <c r="E98" s="84"/>
      <c r="F98" s="85">
        <f t="shared" si="7"/>
        <v>0</v>
      </c>
    </row>
    <row r="99" spans="1:7" x14ac:dyDescent="0.3">
      <c r="A99" s="86"/>
      <c r="B99" s="87"/>
      <c r="C99" s="87"/>
      <c r="D99" s="87"/>
      <c r="E99" s="88"/>
      <c r="F99" s="89">
        <f t="shared" si="7"/>
        <v>0</v>
      </c>
    </row>
    <row r="100" spans="1:7" x14ac:dyDescent="0.3">
      <c r="A100" s="82"/>
      <c r="B100" s="83"/>
      <c r="C100" s="83"/>
      <c r="D100" s="83"/>
      <c r="E100" s="84"/>
      <c r="F100" s="85">
        <f t="shared" si="7"/>
        <v>0</v>
      </c>
    </row>
    <row r="101" spans="1:7" x14ac:dyDescent="0.3">
      <c r="A101" s="86"/>
      <c r="B101" s="87"/>
      <c r="C101" s="87"/>
      <c r="D101" s="87"/>
      <c r="E101" s="88"/>
      <c r="F101" s="89">
        <f t="shared" si="7"/>
        <v>0</v>
      </c>
    </row>
    <row r="102" spans="1:7" x14ac:dyDescent="0.3">
      <c r="A102" s="82"/>
      <c r="B102" s="83"/>
      <c r="C102" s="83"/>
      <c r="D102" s="83"/>
      <c r="E102" s="84"/>
      <c r="F102" s="85">
        <f t="shared" si="7"/>
        <v>0</v>
      </c>
    </row>
    <row r="103" spans="1:7" x14ac:dyDescent="0.3">
      <c r="A103" s="86"/>
      <c r="B103" s="87"/>
      <c r="C103" s="87"/>
      <c r="D103" s="87"/>
      <c r="E103" s="88"/>
      <c r="F103" s="89">
        <f t="shared" si="7"/>
        <v>0</v>
      </c>
    </row>
    <row r="104" spans="1:7" x14ac:dyDescent="0.3">
      <c r="A104" s="82"/>
      <c r="B104" s="83"/>
      <c r="C104" s="83"/>
      <c r="D104" s="83"/>
      <c r="E104" s="84"/>
      <c r="F104" s="85">
        <f t="shared" si="7"/>
        <v>0</v>
      </c>
    </row>
    <row r="105" spans="1:7" x14ac:dyDescent="0.3">
      <c r="A105" s="86"/>
      <c r="B105" s="87"/>
      <c r="C105" s="87"/>
      <c r="D105" s="87"/>
      <c r="E105" s="88"/>
      <c r="F105" s="89">
        <f t="shared" si="7"/>
        <v>0</v>
      </c>
    </row>
    <row r="106" spans="1:7" x14ac:dyDescent="0.3">
      <c r="A106" s="82"/>
      <c r="B106" s="83"/>
      <c r="C106" s="83"/>
      <c r="D106" s="83"/>
      <c r="E106" s="84"/>
      <c r="F106" s="85">
        <f t="shared" si="7"/>
        <v>0</v>
      </c>
    </row>
    <row r="107" spans="1:7" x14ac:dyDescent="0.3">
      <c r="A107" s="86"/>
      <c r="B107" s="87"/>
      <c r="C107" s="87"/>
      <c r="D107" s="87"/>
      <c r="E107" s="88"/>
      <c r="F107" s="89">
        <f t="shared" ref="F107" si="8">D107*E107</f>
        <v>0</v>
      </c>
    </row>
    <row r="108" spans="1:7" ht="30.75" customHeight="1" thickBot="1" x14ac:dyDescent="0.35">
      <c r="A108" s="102" t="s">
        <v>65</v>
      </c>
      <c r="B108" s="103"/>
      <c r="C108" s="103"/>
      <c r="D108" s="103"/>
      <c r="E108" s="103"/>
      <c r="F108" s="104">
        <f>SUBTOTAL(109,'Rozpočet aktivit na r. 2021'!$F90:$F107)</f>
        <v>0</v>
      </c>
      <c r="G108" s="2"/>
    </row>
    <row r="110" spans="1:7" s="34" customFormat="1" x14ac:dyDescent="0.3">
      <c r="A110" s="23" t="s">
        <v>77</v>
      </c>
      <c r="B110" s="21"/>
      <c r="C110" s="22"/>
      <c r="D110" s="22"/>
      <c r="E110" s="22"/>
      <c r="F110" s="22"/>
    </row>
    <row r="111" spans="1:7" s="34" customFormat="1" x14ac:dyDescent="0.3">
      <c r="A111" s="24"/>
      <c r="B111" s="21"/>
      <c r="C111" s="22"/>
      <c r="D111" s="22"/>
      <c r="E111" s="22"/>
      <c r="F111" s="22"/>
    </row>
    <row r="112" spans="1:7" s="34" customFormat="1" x14ac:dyDescent="0.3">
      <c r="A112" s="23"/>
      <c r="B112" s="21"/>
      <c r="C112" s="22"/>
      <c r="D112" s="22"/>
      <c r="E112" s="22"/>
      <c r="F112" s="22"/>
    </row>
    <row r="113" spans="1:6" s="34" customFormat="1" x14ac:dyDescent="0.3">
      <c r="A113" s="25"/>
      <c r="B113" s="21"/>
      <c r="C113" s="22"/>
      <c r="D113" s="22"/>
      <c r="E113" s="22"/>
      <c r="F113" s="22"/>
    </row>
    <row r="114" spans="1:6" s="34" customFormat="1" x14ac:dyDescent="0.3">
      <c r="A114" s="26"/>
      <c r="B114" s="21"/>
      <c r="C114" s="22"/>
      <c r="D114" s="22"/>
      <c r="E114" s="22"/>
      <c r="F114" s="22"/>
    </row>
  </sheetData>
  <mergeCells count="2">
    <mergeCell ref="A1:F1"/>
    <mergeCell ref="A2:F2"/>
  </mergeCells>
  <dataValidations count="1">
    <dataValidation allowBlank="1" showInputMessage="1" sqref="C6:D23 C90:D107 C27:D44 C48:D65 C69:D86"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9"/>
  <sheetViews>
    <sheetView topLeftCell="A43" workbookViewId="0">
      <selection activeCell="E58" sqref="E58"/>
    </sheetView>
  </sheetViews>
  <sheetFormatPr defaultColWidth="8.6640625" defaultRowHeight="17.25" x14ac:dyDescent="0.3"/>
  <cols>
    <col min="1" max="1" width="39.44140625" style="34" customWidth="1"/>
    <col min="2" max="2" width="9.6640625" style="34" customWidth="1"/>
    <col min="3" max="6" width="9" style="34" customWidth="1"/>
    <col min="7" max="16384" width="8.6640625" style="34"/>
  </cols>
  <sheetData>
    <row r="1" spans="1:6" ht="194.45" customHeight="1" thickBot="1" x14ac:dyDescent="0.35">
      <c r="A1" s="182" t="s">
        <v>81</v>
      </c>
      <c r="B1" s="183"/>
      <c r="C1" s="183"/>
      <c r="D1" s="183"/>
      <c r="E1" s="183"/>
      <c r="F1" s="184"/>
    </row>
    <row r="2" spans="1:6" ht="41.1" customHeight="1" x14ac:dyDescent="0.3">
      <c r="A2" s="59" t="s">
        <v>86</v>
      </c>
      <c r="B2" s="190" t="s">
        <v>63</v>
      </c>
      <c r="C2" s="193" t="s">
        <v>64</v>
      </c>
      <c r="D2" s="194"/>
      <c r="E2" s="194"/>
      <c r="F2" s="195"/>
    </row>
    <row r="3" spans="1:6" ht="17.25" customHeight="1" x14ac:dyDescent="0.3">
      <c r="A3" s="196"/>
      <c r="B3" s="191"/>
      <c r="C3" s="198" t="s">
        <v>2</v>
      </c>
      <c r="D3" s="199"/>
      <c r="E3" s="202" t="s">
        <v>3</v>
      </c>
      <c r="F3" s="203"/>
    </row>
    <row r="4" spans="1:6" ht="18" thickBot="1" x14ac:dyDescent="0.35">
      <c r="A4" s="197"/>
      <c r="B4" s="192"/>
      <c r="C4" s="200"/>
      <c r="D4" s="201"/>
      <c r="E4" s="204"/>
      <c r="F4" s="205"/>
    </row>
    <row r="5" spans="1:6" ht="18" thickBot="1" x14ac:dyDescent="0.35">
      <c r="A5" s="105"/>
      <c r="B5" s="4"/>
      <c r="C5" s="4"/>
      <c r="D5" s="4"/>
      <c r="E5" s="188"/>
      <c r="F5" s="189"/>
    </row>
    <row r="6" spans="1:6" ht="66" customHeight="1" thickBot="1" x14ac:dyDescent="0.35">
      <c r="A6" s="5" t="s">
        <v>83</v>
      </c>
      <c r="B6" s="6"/>
      <c r="C6" s="7" t="s">
        <v>4</v>
      </c>
      <c r="D6" s="7" t="s">
        <v>5</v>
      </c>
      <c r="E6" s="7" t="s">
        <v>4</v>
      </c>
      <c r="F6" s="69" t="s">
        <v>5</v>
      </c>
    </row>
    <row r="7" spans="1:6" ht="24" customHeight="1" x14ac:dyDescent="0.3">
      <c r="A7" s="37" t="s">
        <v>57</v>
      </c>
      <c r="B7" s="8">
        <f ca="1">IFERROR(SUMIF('Rozpočet aktivit na r. 2021'!A:F,A7,'Rozpočet aktivit na r. 2021'!F:F),0)</f>
        <v>0</v>
      </c>
      <c r="C7" s="52"/>
      <c r="D7" s="46">
        <f ca="1">IF(B7&lt;&gt;0,C7/B7,0)</f>
        <v>0</v>
      </c>
      <c r="E7" s="52"/>
      <c r="F7" s="70">
        <f ca="1">IF(B7&lt;&gt;0,E7/B7,0)</f>
        <v>0</v>
      </c>
    </row>
    <row r="8" spans="1:6" ht="18" thickBot="1" x14ac:dyDescent="0.35">
      <c r="A8" s="9" t="s">
        <v>7</v>
      </c>
      <c r="B8" s="10">
        <f ca="1">SUM(B7)</f>
        <v>0</v>
      </c>
      <c r="C8" s="10">
        <f>SUM(C7)</f>
        <v>0</v>
      </c>
      <c r="D8" s="12">
        <f ca="1">IF(B8&lt;&gt;0,C8/B8,0)</f>
        <v>0</v>
      </c>
      <c r="E8" s="11">
        <f>SUM(E7)</f>
        <v>0</v>
      </c>
      <c r="F8" s="71">
        <f ca="1">IF(B8&lt;&gt;0,E8/B8,0)</f>
        <v>0</v>
      </c>
    </row>
    <row r="9" spans="1:6" ht="18" thickBot="1" x14ac:dyDescent="0.35">
      <c r="A9" s="105"/>
      <c r="B9" s="4"/>
      <c r="C9" s="4"/>
      <c r="D9" s="4"/>
      <c r="E9" s="4"/>
      <c r="F9" s="72"/>
    </row>
    <row r="10" spans="1:6" ht="51" x14ac:dyDescent="0.3">
      <c r="A10" s="5" t="s">
        <v>71</v>
      </c>
      <c r="B10" s="6"/>
      <c r="C10" s="13"/>
      <c r="D10" s="13"/>
      <c r="E10" s="13"/>
      <c r="F10" s="73"/>
    </row>
    <row r="11" spans="1:6" x14ac:dyDescent="0.3">
      <c r="A11" s="38" t="s">
        <v>55</v>
      </c>
      <c r="B11" s="8">
        <f ca="1">SUMIF('Rozpočet aktivit na r. 2021'!A:F,A11,'Rozpočet aktivit na r. 2021'!F:F)</f>
        <v>0</v>
      </c>
      <c r="C11" s="52"/>
      <c r="D11" s="116">
        <f ca="1">IF(B11&lt;&gt;0,C11/B11,0)</f>
        <v>0</v>
      </c>
      <c r="E11" s="52"/>
      <c r="F11" s="117">
        <f ca="1">IF(B11&lt;&gt;0,E11/B11,0)</f>
        <v>0</v>
      </c>
    </row>
    <row r="12" spans="1:6" x14ac:dyDescent="0.3">
      <c r="A12" s="37" t="s">
        <v>9</v>
      </c>
      <c r="B12" s="8">
        <f ca="1">SUMIF('Rozpočet aktivit na r. 2021'!A:F,A12,'Rozpočet aktivit na r. 2021'!F:F)</f>
        <v>0</v>
      </c>
      <c r="C12" s="52"/>
      <c r="D12" s="116">
        <f t="shared" ref="D12:D18" ca="1" si="0">IF(B12&lt;&gt;0,C12/B12,0)</f>
        <v>0</v>
      </c>
      <c r="E12" s="52"/>
      <c r="F12" s="117">
        <f t="shared" ref="F12:F18" ca="1" si="1">IF(B12&lt;&gt;0,E12/B12,0)</f>
        <v>0</v>
      </c>
    </row>
    <row r="13" spans="1:6" x14ac:dyDescent="0.3">
      <c r="A13" s="37" t="s">
        <v>11</v>
      </c>
      <c r="B13" s="8">
        <f ca="1">SUMIF('Rozpočet aktivit na r. 2021'!A:F,A13,'Rozpočet aktivit na r. 2021'!F:F)</f>
        <v>0</v>
      </c>
      <c r="C13" s="52"/>
      <c r="D13" s="116">
        <f t="shared" ca="1" si="0"/>
        <v>0</v>
      </c>
      <c r="E13" s="52"/>
      <c r="F13" s="117">
        <f t="shared" ca="1" si="1"/>
        <v>0</v>
      </c>
    </row>
    <row r="14" spans="1:6" x14ac:dyDescent="0.3">
      <c r="A14" s="39" t="s">
        <v>49</v>
      </c>
      <c r="B14" s="8">
        <f ca="1">SUMIF('Rozpočet aktivit na r. 2021'!A:F,A14,'Rozpočet aktivit na r. 2021'!F:F)</f>
        <v>0</v>
      </c>
      <c r="C14" s="52"/>
      <c r="D14" s="116">
        <f t="shared" ca="1" si="0"/>
        <v>0</v>
      </c>
      <c r="E14" s="52"/>
      <c r="F14" s="117">
        <f t="shared" ca="1" si="1"/>
        <v>0</v>
      </c>
    </row>
    <row r="15" spans="1:6" x14ac:dyDescent="0.3">
      <c r="A15" s="39" t="s">
        <v>50</v>
      </c>
      <c r="B15" s="8">
        <f ca="1">SUMIF('Rozpočet aktivit na r. 2021'!A:F,A15,'Rozpočet aktivit na r. 2021'!F:F)</f>
        <v>0</v>
      </c>
      <c r="C15" s="53"/>
      <c r="D15" s="116">
        <f t="shared" ca="1" si="0"/>
        <v>0</v>
      </c>
      <c r="E15" s="53"/>
      <c r="F15" s="117">
        <f t="shared" ca="1" si="1"/>
        <v>0</v>
      </c>
    </row>
    <row r="16" spans="1:6" x14ac:dyDescent="0.3">
      <c r="A16" s="39" t="s">
        <v>58</v>
      </c>
      <c r="B16" s="8">
        <f ca="1">SUMIF('Rozpočet aktivit na r. 2021'!A:F,A16,'Rozpočet aktivit na r. 2021'!F:F)</f>
        <v>0</v>
      </c>
      <c r="C16" s="52"/>
      <c r="D16" s="116">
        <f t="shared" ca="1" si="0"/>
        <v>0</v>
      </c>
      <c r="E16" s="52"/>
      <c r="F16" s="117">
        <f t="shared" ca="1" si="1"/>
        <v>0</v>
      </c>
    </row>
    <row r="17" spans="1:6" x14ac:dyDescent="0.3">
      <c r="A17" s="39" t="s">
        <v>59</v>
      </c>
      <c r="B17" s="8">
        <f ca="1">SUMIF('Rozpočet aktivit na r. 2021'!A:F,A17,'Rozpočet aktivit na r. 2021'!F:F)</f>
        <v>0</v>
      </c>
      <c r="C17" s="53"/>
      <c r="D17" s="116">
        <f t="shared" ca="1" si="0"/>
        <v>0</v>
      </c>
      <c r="E17" s="53"/>
      <c r="F17" s="117">
        <f t="shared" ca="1" si="1"/>
        <v>0</v>
      </c>
    </row>
    <row r="18" spans="1:6" x14ac:dyDescent="0.3">
      <c r="A18" s="40" t="s">
        <v>53</v>
      </c>
      <c r="B18" s="8">
        <f ca="1">SUMIF('Rozpočet aktivit na r. 2021'!A:F,A18,'Rozpočet aktivit na r. 2021'!F:F)</f>
        <v>0</v>
      </c>
      <c r="C18" s="52"/>
      <c r="D18" s="116">
        <f t="shared" ca="1" si="0"/>
        <v>0</v>
      </c>
      <c r="E18" s="52"/>
      <c r="F18" s="117">
        <f t="shared" ca="1" si="1"/>
        <v>0</v>
      </c>
    </row>
    <row r="19" spans="1:6" ht="18" thickBot="1" x14ac:dyDescent="0.35">
      <c r="A19" s="9" t="s">
        <v>15</v>
      </c>
      <c r="B19" s="115">
        <f ca="1">SUM(B11:B18)</f>
        <v>0</v>
      </c>
      <c r="C19" s="11">
        <f>SUM(C11:C18)</f>
        <v>0</v>
      </c>
      <c r="D19" s="12">
        <f ca="1">IF(B19&lt;&gt;0,C19/B19,0)</f>
        <v>0</v>
      </c>
      <c r="E19" s="11">
        <f>SUM(E11:E18)</f>
        <v>0</v>
      </c>
      <c r="F19" s="71">
        <f ca="1">IF(B19&lt;&gt;0,E19/B19,0)</f>
        <v>0</v>
      </c>
    </row>
    <row r="20" spans="1:6" ht="18" thickBot="1" x14ac:dyDescent="0.35">
      <c r="A20" s="105"/>
      <c r="B20" s="4"/>
      <c r="C20" s="4"/>
      <c r="D20" s="4"/>
      <c r="E20" s="4"/>
      <c r="F20" s="74"/>
    </row>
    <row r="21" spans="1:6" x14ac:dyDescent="0.3">
      <c r="A21" s="5" t="s">
        <v>60</v>
      </c>
      <c r="B21" s="6"/>
      <c r="C21" s="13"/>
      <c r="D21" s="13"/>
      <c r="E21" s="13"/>
      <c r="F21" s="73"/>
    </row>
    <row r="22" spans="1:6" ht="42" customHeight="1" x14ac:dyDescent="0.3">
      <c r="A22" s="41" t="s">
        <v>42</v>
      </c>
      <c r="B22" s="8">
        <f ca="1">SUMIF('Rozpočet aktivit na r. 2021'!A:F,A22,'Rozpočet aktivit na r. 2021'!F:F)</f>
        <v>0</v>
      </c>
      <c r="C22" s="52"/>
      <c r="D22" s="116">
        <f ca="1">IF(B22&lt;&gt;0,C22/B22,0)</f>
        <v>0</v>
      </c>
      <c r="E22" s="52"/>
      <c r="F22" s="118">
        <f ca="1">IF(B22&lt;&gt;0,E22/B22,0)</f>
        <v>0</v>
      </c>
    </row>
    <row r="23" spans="1:6" ht="38.25" x14ac:dyDescent="0.3">
      <c r="A23" s="38" t="s">
        <v>43</v>
      </c>
      <c r="B23" s="8">
        <f ca="1">SUMIF('Rozpočet aktivit na r. 2021'!A:F,A23,'Rozpočet aktivit na r. 2021'!F:F)</f>
        <v>0</v>
      </c>
      <c r="C23" s="52"/>
      <c r="D23" s="116">
        <f t="shared" ref="D23:D25" ca="1" si="2">IF(B23&lt;&gt;0,C23/B23,0)</f>
        <v>0</v>
      </c>
      <c r="E23" s="52"/>
      <c r="F23" s="118">
        <f t="shared" ref="F23:F25" ca="1" si="3">IF(B23&lt;&gt;0,E23/B23,0)</f>
        <v>0</v>
      </c>
    </row>
    <row r="24" spans="1:6" x14ac:dyDescent="0.3">
      <c r="A24" s="42" t="s">
        <v>84</v>
      </c>
      <c r="B24" s="8">
        <f ca="1">SUMIF('Rozpočet aktivit na r. 2021'!A:F,A24,'Rozpočet aktivit na r. 2021'!F:F)</f>
        <v>0</v>
      </c>
      <c r="C24" s="52"/>
      <c r="D24" s="116">
        <f t="shared" ca="1" si="2"/>
        <v>0</v>
      </c>
      <c r="E24" s="52"/>
      <c r="F24" s="118">
        <f t="shared" ca="1" si="3"/>
        <v>0</v>
      </c>
    </row>
    <row r="25" spans="1:6" x14ac:dyDescent="0.3">
      <c r="A25" s="38" t="s">
        <v>85</v>
      </c>
      <c r="B25" s="8">
        <f ca="1">SUMIF('Rozpočet aktivit na r. 2021'!A:F,A25,'Rozpočet aktivit na r. 2021'!F:F)</f>
        <v>0</v>
      </c>
      <c r="C25" s="52"/>
      <c r="D25" s="116">
        <f t="shared" ca="1" si="2"/>
        <v>0</v>
      </c>
      <c r="E25" s="52"/>
      <c r="F25" s="118">
        <f t="shared" ca="1" si="3"/>
        <v>0</v>
      </c>
    </row>
    <row r="26" spans="1:6" ht="18" thickBot="1" x14ac:dyDescent="0.35">
      <c r="A26" s="9" t="s">
        <v>16</v>
      </c>
      <c r="B26" s="115">
        <f ca="1">SUM(B22:B25)</f>
        <v>0</v>
      </c>
      <c r="C26" s="11">
        <v>0</v>
      </c>
      <c r="D26" s="12">
        <f ca="1">IF(B26&lt;&gt;0,C26/B26,0)</f>
        <v>0</v>
      </c>
      <c r="E26" s="11">
        <v>0</v>
      </c>
      <c r="F26" s="71">
        <f ca="1">IF(B26&lt;&gt;0,E26/B26,0)</f>
        <v>0</v>
      </c>
    </row>
    <row r="27" spans="1:6" ht="18" thickBot="1" x14ac:dyDescent="0.35">
      <c r="A27" s="105"/>
      <c r="B27" s="4"/>
      <c r="C27" s="4"/>
      <c r="D27" s="4"/>
      <c r="E27" s="4"/>
      <c r="F27" s="74"/>
    </row>
    <row r="28" spans="1:6" ht="25.5" x14ac:dyDescent="0.3">
      <c r="A28" s="14" t="s">
        <v>17</v>
      </c>
      <c r="B28" s="6"/>
      <c r="C28" s="13"/>
      <c r="D28" s="13"/>
      <c r="E28" s="13"/>
      <c r="F28" s="73"/>
    </row>
    <row r="29" spans="1:6" x14ac:dyDescent="0.3">
      <c r="A29" s="37" t="s">
        <v>18</v>
      </c>
      <c r="B29" s="8">
        <f ca="1">SUMIF('Rozpočet aktivit na r. 2021'!A:F,A29,'Rozpočet aktivit na r. 2021'!F:F)</f>
        <v>0</v>
      </c>
      <c r="C29" s="52"/>
      <c r="D29" s="116">
        <f ca="1">IF(B29&lt;&gt;0,C29/B29,0)</f>
        <v>0</v>
      </c>
      <c r="E29" s="52"/>
      <c r="F29" s="117">
        <f ca="1">IF(B29&lt;&gt;0,E29/B29,0)</f>
        <v>0</v>
      </c>
    </row>
    <row r="30" spans="1:6" ht="25.5" x14ac:dyDescent="0.3">
      <c r="A30" s="37" t="s">
        <v>19</v>
      </c>
      <c r="B30" s="8">
        <f ca="1">SUMIF('Rozpočet aktivit na r. 2021'!A:F,A30,'Rozpočet aktivit na r. 2021'!F:F)</f>
        <v>0</v>
      </c>
      <c r="C30" s="52"/>
      <c r="D30" s="116">
        <f t="shared" ref="D30:D32" ca="1" si="4">IF(B30&lt;&gt;0,C30/B30,0)</f>
        <v>0</v>
      </c>
      <c r="E30" s="52"/>
      <c r="F30" s="117">
        <f t="shared" ref="F30:F32" ca="1" si="5">IF(B30&lt;&gt;0,E30/B30,0)</f>
        <v>0</v>
      </c>
    </row>
    <row r="31" spans="1:6" x14ac:dyDescent="0.3">
      <c r="A31" s="37" t="s">
        <v>20</v>
      </c>
      <c r="B31" s="8">
        <f ca="1">SUMIF('Rozpočet aktivit na r. 2021'!A:F,A31,'Rozpočet aktivit na r. 2021'!F:F)</f>
        <v>0</v>
      </c>
      <c r="C31" s="52"/>
      <c r="D31" s="116">
        <f t="shared" ca="1" si="4"/>
        <v>0</v>
      </c>
      <c r="E31" s="52"/>
      <c r="F31" s="117">
        <f t="shared" ca="1" si="5"/>
        <v>0</v>
      </c>
    </row>
    <row r="32" spans="1:6" ht="25.5" x14ac:dyDescent="0.3">
      <c r="A32" s="38" t="s">
        <v>44</v>
      </c>
      <c r="B32" s="8">
        <f ca="1">SUMIF('Rozpočet aktivit na r. 2021'!A:F,A32,'Rozpočet aktivit na r. 2021'!F:F)</f>
        <v>0</v>
      </c>
      <c r="C32" s="52"/>
      <c r="D32" s="116">
        <f t="shared" ca="1" si="4"/>
        <v>0</v>
      </c>
      <c r="E32" s="52"/>
      <c r="F32" s="117">
        <f t="shared" ca="1" si="5"/>
        <v>0</v>
      </c>
    </row>
    <row r="33" spans="1:6" ht="18" thickBot="1" x14ac:dyDescent="0.35">
      <c r="A33" s="9" t="s">
        <v>21</v>
      </c>
      <c r="B33" s="115">
        <f ca="1">SUM(B29:B32)</f>
        <v>0</v>
      </c>
      <c r="C33" s="11">
        <f>SUM(C29:C32)</f>
        <v>0</v>
      </c>
      <c r="D33" s="12">
        <f ca="1">IF(B33&lt;&gt;0,C33/B33,0)</f>
        <v>0</v>
      </c>
      <c r="E33" s="11">
        <f>SUM(E29:E32)</f>
        <v>0</v>
      </c>
      <c r="F33" s="71">
        <f ca="1">IF(B33&lt;&gt;0,E33/B33,0)</f>
        <v>0</v>
      </c>
    </row>
    <row r="34" spans="1:6" ht="18" thickBot="1" x14ac:dyDescent="0.35">
      <c r="A34" s="105"/>
      <c r="B34" s="4"/>
      <c r="C34" s="4"/>
      <c r="D34" s="4"/>
      <c r="E34" s="4"/>
      <c r="F34" s="74"/>
    </row>
    <row r="35" spans="1:6" x14ac:dyDescent="0.3">
      <c r="A35" s="5" t="s">
        <v>22</v>
      </c>
      <c r="B35" s="6"/>
      <c r="C35" s="13"/>
      <c r="D35" s="13"/>
      <c r="E35" s="13"/>
      <c r="F35" s="73"/>
    </row>
    <row r="36" spans="1:6" ht="25.5" x14ac:dyDescent="0.3">
      <c r="A36" s="42" t="s">
        <v>23</v>
      </c>
      <c r="B36" s="8">
        <f ca="1">SUMIF('Rozpočet aktivit na r. 2021'!A:F,A36,'Rozpočet aktivit na r. 2021'!F:F)</f>
        <v>0</v>
      </c>
      <c r="C36" s="52"/>
      <c r="D36" s="116">
        <f ca="1">IF(B36&lt;&gt;0,C36/B36,0)</f>
        <v>0</v>
      </c>
      <c r="E36" s="52"/>
      <c r="F36" s="117">
        <f ca="1">IF(B36&lt;&gt;0,E36/B36,0)</f>
        <v>0</v>
      </c>
    </row>
    <row r="37" spans="1:6" ht="38.25" x14ac:dyDescent="0.3">
      <c r="A37" s="42" t="s">
        <v>24</v>
      </c>
      <c r="B37" s="8">
        <f ca="1">SUMIF('Rozpočet aktivit na r. 2021'!A:F,A37,'Rozpočet aktivit na r. 2021'!F:F)</f>
        <v>0</v>
      </c>
      <c r="C37" s="52"/>
      <c r="D37" s="116">
        <f t="shared" ref="D37:D45" ca="1" si="6">IF(B37&lt;&gt;0,C37/B37,0)</f>
        <v>0</v>
      </c>
      <c r="E37" s="52"/>
      <c r="F37" s="117">
        <f t="shared" ref="F37:F45" ca="1" si="7">IF(B37&lt;&gt;0,E37/B37,0)</f>
        <v>0</v>
      </c>
    </row>
    <row r="38" spans="1:6" x14ac:dyDescent="0.3">
      <c r="A38" s="42" t="s">
        <v>25</v>
      </c>
      <c r="B38" s="8">
        <f ca="1">SUMIF('Rozpočet aktivit na r. 2021'!A:F,A38,'Rozpočet aktivit na r. 2021'!F:F)</f>
        <v>0</v>
      </c>
      <c r="C38" s="52"/>
      <c r="D38" s="116">
        <f t="shared" ca="1" si="6"/>
        <v>0</v>
      </c>
      <c r="E38" s="52"/>
      <c r="F38" s="117">
        <f t="shared" ca="1" si="7"/>
        <v>0</v>
      </c>
    </row>
    <row r="39" spans="1:6" x14ac:dyDescent="0.3">
      <c r="A39" s="42" t="s">
        <v>26</v>
      </c>
      <c r="B39" s="8">
        <f ca="1">SUMIF('Rozpočet aktivit na r. 2021'!A:F,A39,'Rozpočet aktivit na r. 2021'!F:F)</f>
        <v>0</v>
      </c>
      <c r="C39" s="52"/>
      <c r="D39" s="116">
        <f t="shared" ca="1" si="6"/>
        <v>0</v>
      </c>
      <c r="E39" s="52"/>
      <c r="F39" s="117">
        <f t="shared" ca="1" si="7"/>
        <v>0</v>
      </c>
    </row>
    <row r="40" spans="1:6" ht="25.5" x14ac:dyDescent="0.3">
      <c r="A40" s="42" t="s">
        <v>27</v>
      </c>
      <c r="B40" s="8">
        <f ca="1">SUMIF('Rozpočet aktivit na r. 2021'!A:F,A40,'Rozpočet aktivit na r. 2021'!F:F)</f>
        <v>0</v>
      </c>
      <c r="C40" s="52"/>
      <c r="D40" s="116">
        <f t="shared" ca="1" si="6"/>
        <v>0</v>
      </c>
      <c r="E40" s="52"/>
      <c r="F40" s="117">
        <f t="shared" ca="1" si="7"/>
        <v>0</v>
      </c>
    </row>
    <row r="41" spans="1:6" x14ac:dyDescent="0.3">
      <c r="A41" s="42" t="s">
        <v>28</v>
      </c>
      <c r="B41" s="8">
        <f ca="1">SUMIF('Rozpočet aktivit na r. 2021'!A:F,A41,'Rozpočet aktivit na r. 2021'!F:F)</f>
        <v>0</v>
      </c>
      <c r="C41" s="52"/>
      <c r="D41" s="116">
        <f t="shared" ca="1" si="6"/>
        <v>0</v>
      </c>
      <c r="E41" s="52"/>
      <c r="F41" s="117">
        <f t="shared" ca="1" si="7"/>
        <v>0</v>
      </c>
    </row>
    <row r="42" spans="1:6" x14ac:dyDescent="0.3">
      <c r="A42" s="42" t="s">
        <v>29</v>
      </c>
      <c r="B42" s="8">
        <f ca="1">SUMIF('Rozpočet aktivit na r. 2021'!A:F,A42,'Rozpočet aktivit na r. 2021'!F:F)</f>
        <v>0</v>
      </c>
      <c r="C42" s="52"/>
      <c r="D42" s="116">
        <f t="shared" ca="1" si="6"/>
        <v>0</v>
      </c>
      <c r="E42" s="52"/>
      <c r="F42" s="117">
        <f t="shared" ca="1" si="7"/>
        <v>0</v>
      </c>
    </row>
    <row r="43" spans="1:6" x14ac:dyDescent="0.3">
      <c r="A43" s="37" t="s">
        <v>30</v>
      </c>
      <c r="B43" s="8">
        <f ca="1">SUMIF('Rozpočet aktivit na r. 2021'!A:F,A43,'Rozpočet aktivit na r. 2021'!F:F)</f>
        <v>0</v>
      </c>
      <c r="C43" s="52"/>
      <c r="D43" s="116">
        <f t="shared" ca="1" si="6"/>
        <v>0</v>
      </c>
      <c r="E43" s="52"/>
      <c r="F43" s="117">
        <f t="shared" ca="1" si="7"/>
        <v>0</v>
      </c>
    </row>
    <row r="44" spans="1:6" x14ac:dyDescent="0.3">
      <c r="A44" s="37" t="s">
        <v>31</v>
      </c>
      <c r="B44" s="8">
        <f ca="1">SUMIF('Rozpočet aktivit na r. 2021'!A:F,A44,'Rozpočet aktivit na r. 2021'!F:F)</f>
        <v>0</v>
      </c>
      <c r="C44" s="52"/>
      <c r="D44" s="116">
        <f t="shared" ca="1" si="6"/>
        <v>0</v>
      </c>
      <c r="E44" s="52"/>
      <c r="F44" s="117">
        <f t="shared" ca="1" si="7"/>
        <v>0</v>
      </c>
    </row>
    <row r="45" spans="1:6" x14ac:dyDescent="0.3">
      <c r="A45" s="38" t="s">
        <v>45</v>
      </c>
      <c r="B45" s="8">
        <f ca="1">SUMIF('Rozpočet aktivit na r. 2021'!A:F,A45,'Rozpočet aktivit na r. 2021'!F:F)</f>
        <v>0</v>
      </c>
      <c r="C45" s="52"/>
      <c r="D45" s="116">
        <f t="shared" ca="1" si="6"/>
        <v>0</v>
      </c>
      <c r="E45" s="52"/>
      <c r="F45" s="117">
        <f t="shared" ca="1" si="7"/>
        <v>0</v>
      </c>
    </row>
    <row r="46" spans="1:6" ht="18" thickBot="1" x14ac:dyDescent="0.35">
      <c r="A46" s="9" t="s">
        <v>32</v>
      </c>
      <c r="B46" s="115">
        <f ca="1">SUM(B36:B45)</f>
        <v>0</v>
      </c>
      <c r="C46" s="11">
        <f>SUM(C36:C45)</f>
        <v>0</v>
      </c>
      <c r="D46" s="12">
        <f ca="1">IF(B46&lt;&gt;0,C46/B46,0)</f>
        <v>0</v>
      </c>
      <c r="E46" s="11">
        <f>SUM(E36:E45)</f>
        <v>0</v>
      </c>
      <c r="F46" s="71">
        <f ca="1">IF(B46&lt;&gt;0,E46/B46,0)</f>
        <v>0</v>
      </c>
    </row>
    <row r="47" spans="1:6" ht="18" thickBot="1" x14ac:dyDescent="0.35">
      <c r="A47" s="105"/>
      <c r="B47" s="4"/>
      <c r="C47" s="4"/>
      <c r="D47" s="4"/>
      <c r="E47" s="4"/>
      <c r="F47" s="74"/>
    </row>
    <row r="48" spans="1:6" x14ac:dyDescent="0.3">
      <c r="A48" s="5" t="s">
        <v>33</v>
      </c>
      <c r="B48" s="6"/>
      <c r="C48" s="13"/>
      <c r="D48" s="13"/>
      <c r="E48" s="13"/>
      <c r="F48" s="73"/>
    </row>
    <row r="49" spans="1:6" x14ac:dyDescent="0.3">
      <c r="A49" s="15" t="s">
        <v>34</v>
      </c>
      <c r="B49" s="8">
        <f ca="1">SUMIF('Rozpočet aktivit na r. 2021'!A:F,A49,'Rozpočet aktivit na r. 2021'!F:F)</f>
        <v>0</v>
      </c>
      <c r="C49" s="54"/>
      <c r="D49" s="116">
        <f ca="1">IF(B49&lt;&gt;0,C49/B49,0)</f>
        <v>0</v>
      </c>
      <c r="E49" s="56"/>
      <c r="F49" s="117">
        <f ca="1">IF(B49&lt;&gt;0,E49/B49,0)</f>
        <v>0</v>
      </c>
    </row>
    <row r="50" spans="1:6" ht="25.5" x14ac:dyDescent="0.3">
      <c r="A50" s="15" t="s">
        <v>35</v>
      </c>
      <c r="B50" s="8">
        <f ca="1">SUMIF('Rozpočet aktivit na r. 2021'!A:F,A50,'Rozpočet aktivit na r. 2021'!F:F)</f>
        <v>0</v>
      </c>
      <c r="C50" s="55"/>
      <c r="D50" s="116">
        <f t="shared" ref="D50:D51" ca="1" si="8">IF(B50&lt;&gt;0,C50/B50,0)</f>
        <v>0</v>
      </c>
      <c r="E50" s="57"/>
      <c r="F50" s="117">
        <f t="shared" ref="F50:F51" ca="1" si="9">IF(B50&lt;&gt;0,E50/B50,0)</f>
        <v>0</v>
      </c>
    </row>
    <row r="51" spans="1:6" x14ac:dyDescent="0.3">
      <c r="A51" s="106" t="s">
        <v>46</v>
      </c>
      <c r="B51" s="8">
        <f ca="1">SUMIF('Rozpočet aktivit na r. 2021'!A:F,A51,'Rozpočet aktivit na r. 2021'!F:F)</f>
        <v>0</v>
      </c>
      <c r="C51" s="55"/>
      <c r="D51" s="116">
        <f t="shared" ca="1" si="8"/>
        <v>0</v>
      </c>
      <c r="E51" s="57"/>
      <c r="F51" s="117">
        <f t="shared" ca="1" si="9"/>
        <v>0</v>
      </c>
    </row>
    <row r="52" spans="1:6" ht="18" thickBot="1" x14ac:dyDescent="0.35">
      <c r="A52" s="9" t="s">
        <v>36</v>
      </c>
      <c r="B52" s="115">
        <f ca="1">SUM(B49:B51)</f>
        <v>0</v>
      </c>
      <c r="C52" s="11">
        <f>SUM(C49:C51)</f>
        <v>0</v>
      </c>
      <c r="D52" s="12">
        <f ca="1">IF(B52&lt;&gt;0,C52/B52,0)</f>
        <v>0</v>
      </c>
      <c r="E52" s="11">
        <f>SUM(E49:E51)</f>
        <v>0</v>
      </c>
      <c r="F52" s="71">
        <f ca="1">IF(B52&lt;&gt;0,E52/B52,0)</f>
        <v>0</v>
      </c>
    </row>
    <row r="53" spans="1:6" ht="18" thickBot="1" x14ac:dyDescent="0.35">
      <c r="A53" s="105"/>
      <c r="B53" s="4"/>
      <c r="C53" s="4"/>
      <c r="D53" s="4"/>
      <c r="E53" s="4"/>
      <c r="F53" s="74"/>
    </row>
    <row r="54" spans="1:6" x14ac:dyDescent="0.3">
      <c r="A54" s="5" t="s">
        <v>37</v>
      </c>
      <c r="B54" s="6" t="s">
        <v>38</v>
      </c>
      <c r="C54" s="13"/>
      <c r="D54" s="13"/>
      <c r="E54" s="13"/>
      <c r="F54" s="73"/>
    </row>
    <row r="55" spans="1:6" x14ac:dyDescent="0.3">
      <c r="A55" s="107" t="s">
        <v>47</v>
      </c>
      <c r="B55" s="8">
        <f ca="1">SUMIF('Rozpočet aktivit na r. 2021'!A:F,A55,'Rozpočet aktivit na r. 2021'!F:F)</f>
        <v>0</v>
      </c>
      <c r="C55" s="52"/>
      <c r="D55" s="116">
        <f ca="1">IF(B55&lt;&gt;0,C55/B55,0)</f>
        <v>0</v>
      </c>
      <c r="E55" s="52"/>
      <c r="F55" s="116">
        <f ca="1">IF(B55&lt;&gt;0,E55/B55,0)</f>
        <v>0</v>
      </c>
    </row>
    <row r="56" spans="1:6" ht="26.25" customHeight="1" thickBot="1" x14ac:dyDescent="0.35">
      <c r="A56" s="9" t="s">
        <v>39</v>
      </c>
      <c r="B56" s="115">
        <f ca="1">SUM(B55)</f>
        <v>0</v>
      </c>
      <c r="C56" s="11">
        <f>SUM(C55)</f>
        <v>0</v>
      </c>
      <c r="D56" s="12">
        <f ca="1">IF(B56&lt;&gt;0,C56/B56,0)</f>
        <v>0</v>
      </c>
      <c r="E56" s="11">
        <f>SUM(E55)</f>
        <v>0</v>
      </c>
      <c r="F56" s="71">
        <f ca="1">IF(B56&lt;&gt;0,E56/B56,0)</f>
        <v>0</v>
      </c>
    </row>
    <row r="57" spans="1:6" ht="18" thickBot="1" x14ac:dyDescent="0.35">
      <c r="A57" s="105"/>
      <c r="B57" s="4"/>
      <c r="C57" s="4"/>
      <c r="D57" s="4"/>
      <c r="E57" s="4"/>
      <c r="F57" s="75"/>
    </row>
    <row r="58" spans="1:6" ht="51.75" customHeight="1" thickBot="1" x14ac:dyDescent="0.35">
      <c r="A58" s="16" t="s">
        <v>78</v>
      </c>
      <c r="B58" s="17">
        <f ca="1">SUM(B8,B19,B26,B33,B56,B46,B52)</f>
        <v>0</v>
      </c>
      <c r="C58" s="18">
        <f>SUM(C8,C19,C26,C33,C56,C46,C52)</f>
        <v>0</v>
      </c>
      <c r="D58" s="32">
        <f ca="1">IF(B58&lt;&gt;0,C58/B58,0)</f>
        <v>0</v>
      </c>
      <c r="E58" s="18">
        <f>SUM(E8,E19,E26,E33,E56,E46,E52)</f>
        <v>0</v>
      </c>
      <c r="F58" s="33">
        <f ca="1">IF(B58&lt;&gt;0,E58/B58,0)</f>
        <v>0</v>
      </c>
    </row>
    <row r="59" spans="1:6" ht="18" thickBot="1" x14ac:dyDescent="0.35">
      <c r="A59" s="105"/>
      <c r="B59" s="4"/>
      <c r="C59" s="4"/>
      <c r="D59" s="4"/>
      <c r="E59" s="109"/>
      <c r="F59" s="110"/>
    </row>
    <row r="60" spans="1:6" ht="83.45" customHeight="1" thickBot="1" x14ac:dyDescent="0.35">
      <c r="A60" s="19" t="s">
        <v>88</v>
      </c>
      <c r="B60" s="58"/>
      <c r="C60" s="58"/>
      <c r="D60" s="18"/>
      <c r="E60" s="58"/>
      <c r="F60" s="76"/>
    </row>
    <row r="61" spans="1:6" ht="18" thickBot="1" x14ac:dyDescent="0.35">
      <c r="A61" s="105"/>
      <c r="B61" s="4"/>
      <c r="C61" s="4"/>
      <c r="D61" s="4"/>
      <c r="E61" s="4"/>
      <c r="F61" s="111"/>
    </row>
    <row r="62" spans="1:6" ht="39" customHeight="1" thickBot="1" x14ac:dyDescent="0.35">
      <c r="A62" s="19" t="s">
        <v>79</v>
      </c>
      <c r="B62" s="17">
        <f ca="1">SUM(B58,B60)</f>
        <v>0</v>
      </c>
      <c r="C62" s="18">
        <f>SUM(C58,C60)</f>
        <v>0</v>
      </c>
      <c r="D62" s="33">
        <f ca="1">IF(B62&lt;&gt;0,C62/B62,0)</f>
        <v>0</v>
      </c>
      <c r="E62" s="18">
        <f>SUM(E58,E60)</f>
        <v>0</v>
      </c>
      <c r="F62" s="33">
        <f ca="1">IF(B62&lt;&gt;0,E62/B62,0)</f>
        <v>0</v>
      </c>
    </row>
    <row r="63" spans="1:6" ht="18" thickBot="1" x14ac:dyDescent="0.35">
      <c r="A63" s="108"/>
      <c r="B63" s="45"/>
      <c r="C63" s="45"/>
      <c r="D63" s="45"/>
      <c r="E63" s="45"/>
      <c r="F63" s="74"/>
    </row>
    <row r="64" spans="1:6" x14ac:dyDescent="0.3">
      <c r="A64" s="20"/>
      <c r="B64" s="21"/>
      <c r="C64" s="22"/>
      <c r="D64" s="22"/>
      <c r="E64" s="22"/>
      <c r="F64" s="22"/>
    </row>
    <row r="65" spans="1:6" x14ac:dyDescent="0.3">
      <c r="A65" s="23" t="s">
        <v>77</v>
      </c>
      <c r="B65" s="21"/>
      <c r="C65" s="22"/>
      <c r="D65" s="22"/>
      <c r="E65" s="22"/>
      <c r="F65" s="22"/>
    </row>
    <row r="66" spans="1:6" x14ac:dyDescent="0.3">
      <c r="A66" s="23"/>
      <c r="B66" s="21"/>
      <c r="C66" s="22"/>
      <c r="D66" s="22"/>
      <c r="E66" s="22"/>
      <c r="F66" s="22"/>
    </row>
    <row r="67" spans="1:6" x14ac:dyDescent="0.3">
      <c r="A67" s="23"/>
      <c r="B67" s="21"/>
      <c r="C67" s="22"/>
      <c r="D67" s="22"/>
      <c r="E67" s="22"/>
      <c r="F67" s="22"/>
    </row>
    <row r="68" spans="1:6" x14ac:dyDescent="0.3">
      <c r="A68" s="23"/>
      <c r="B68" s="21"/>
      <c r="C68" s="22"/>
      <c r="D68" s="22"/>
      <c r="E68" s="22"/>
      <c r="F68" s="22"/>
    </row>
    <row r="69" spans="1:6" x14ac:dyDescent="0.3">
      <c r="A69" s="23"/>
      <c r="B69" s="21"/>
      <c r="C69" s="22"/>
      <c r="D69" s="22"/>
      <c r="E69" s="22"/>
      <c r="F69" s="22"/>
    </row>
  </sheetData>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1"/>
  <sheetViews>
    <sheetView workbookViewId="0">
      <selection activeCell="A13" sqref="A13"/>
    </sheetView>
  </sheetViews>
  <sheetFormatPr defaultColWidth="8.6640625" defaultRowHeight="17.25" x14ac:dyDescent="0.3"/>
  <cols>
    <col min="1" max="1" width="54.109375" style="30" customWidth="1"/>
  </cols>
  <sheetData>
    <row r="1" spans="1:3" x14ac:dyDescent="0.3">
      <c r="A1" s="27" t="s">
        <v>57</v>
      </c>
      <c r="B1" s="34"/>
      <c r="C1" s="34" t="s">
        <v>65</v>
      </c>
    </row>
    <row r="2" spans="1:3" x14ac:dyDescent="0.3">
      <c r="A2" s="35" t="s">
        <v>55</v>
      </c>
      <c r="B2" s="34"/>
      <c r="C2" s="34"/>
    </row>
    <row r="3" spans="1:3" x14ac:dyDescent="0.3">
      <c r="A3" s="27" t="s">
        <v>9</v>
      </c>
      <c r="B3" s="34"/>
      <c r="C3" s="34"/>
    </row>
    <row r="4" spans="1:3" x14ac:dyDescent="0.3">
      <c r="A4" s="27" t="s">
        <v>11</v>
      </c>
      <c r="B4" s="34"/>
      <c r="C4" s="34"/>
    </row>
    <row r="5" spans="1:3" x14ac:dyDescent="0.3">
      <c r="A5" s="35" t="s">
        <v>49</v>
      </c>
      <c r="B5" s="34"/>
      <c r="C5" s="34"/>
    </row>
    <row r="6" spans="1:3" x14ac:dyDescent="0.3">
      <c r="A6" s="35" t="s">
        <v>61</v>
      </c>
      <c r="B6" s="34"/>
      <c r="C6" s="34"/>
    </row>
    <row r="7" spans="1:3" x14ac:dyDescent="0.3">
      <c r="A7" s="35" t="s">
        <v>51</v>
      </c>
      <c r="B7" s="34"/>
      <c r="C7" s="34"/>
    </row>
    <row r="8" spans="1:3" x14ac:dyDescent="0.3">
      <c r="A8" s="35" t="s">
        <v>52</v>
      </c>
      <c r="B8" s="34"/>
      <c r="C8" s="34"/>
    </row>
    <row r="9" spans="1:3" x14ac:dyDescent="0.3">
      <c r="A9" s="36" t="s">
        <v>53</v>
      </c>
      <c r="B9" s="34"/>
      <c r="C9" s="34"/>
    </row>
    <row r="10" spans="1:3" ht="25.5" x14ac:dyDescent="0.3">
      <c r="A10" s="35" t="s">
        <v>42</v>
      </c>
      <c r="B10" s="34"/>
      <c r="C10" s="34"/>
    </row>
    <row r="11" spans="1:3" ht="25.5" x14ac:dyDescent="0.3">
      <c r="A11" s="35" t="s">
        <v>43</v>
      </c>
      <c r="B11" s="34"/>
      <c r="C11" s="34"/>
    </row>
    <row r="12" spans="1:3" x14ac:dyDescent="0.3">
      <c r="A12" s="27" t="s">
        <v>84</v>
      </c>
      <c r="B12" s="34"/>
      <c r="C12" s="34"/>
    </row>
    <row r="13" spans="1:3" x14ac:dyDescent="0.3">
      <c r="A13" s="27" t="s">
        <v>85</v>
      </c>
      <c r="B13" s="34"/>
      <c r="C13" s="34"/>
    </row>
    <row r="14" spans="1:3" x14ac:dyDescent="0.3">
      <c r="A14" s="27" t="s">
        <v>18</v>
      </c>
      <c r="B14" s="34"/>
      <c r="C14" s="34"/>
    </row>
    <row r="15" spans="1:3" ht="25.5" x14ac:dyDescent="0.3">
      <c r="A15" s="27" t="s">
        <v>19</v>
      </c>
      <c r="B15" s="34"/>
      <c r="C15" s="34"/>
    </row>
    <row r="16" spans="1:3" x14ac:dyDescent="0.3">
      <c r="A16" s="27" t="s">
        <v>20</v>
      </c>
      <c r="B16" s="34"/>
      <c r="C16" s="34"/>
    </row>
    <row r="17" spans="1:3" x14ac:dyDescent="0.3">
      <c r="A17" s="27" t="s">
        <v>44</v>
      </c>
      <c r="B17" s="34"/>
      <c r="C17" s="34"/>
    </row>
    <row r="18" spans="1:3" x14ac:dyDescent="0.3">
      <c r="A18" s="27" t="s">
        <v>23</v>
      </c>
      <c r="B18" s="34"/>
      <c r="C18" s="34"/>
    </row>
    <row r="19" spans="1:3" ht="25.5" x14ac:dyDescent="0.3">
      <c r="A19" s="27" t="s">
        <v>24</v>
      </c>
      <c r="B19" s="34"/>
      <c r="C19" s="34"/>
    </row>
    <row r="20" spans="1:3" x14ac:dyDescent="0.3">
      <c r="A20" s="27" t="s">
        <v>25</v>
      </c>
      <c r="B20" s="34"/>
      <c r="C20" s="34"/>
    </row>
    <row r="21" spans="1:3" x14ac:dyDescent="0.3">
      <c r="A21" s="27" t="s">
        <v>26</v>
      </c>
      <c r="B21" s="34"/>
      <c r="C21" s="34"/>
    </row>
    <row r="22" spans="1:3" x14ac:dyDescent="0.3">
      <c r="A22" s="27" t="s">
        <v>27</v>
      </c>
      <c r="B22" s="34"/>
      <c r="C22" s="34"/>
    </row>
    <row r="23" spans="1:3" x14ac:dyDescent="0.3">
      <c r="A23" s="27" t="s">
        <v>28</v>
      </c>
      <c r="B23" s="34"/>
      <c r="C23" s="34"/>
    </row>
    <row r="24" spans="1:3" x14ac:dyDescent="0.3">
      <c r="A24" s="27" t="s">
        <v>29</v>
      </c>
      <c r="B24" s="34"/>
      <c r="C24" s="34"/>
    </row>
    <row r="25" spans="1:3" x14ac:dyDescent="0.3">
      <c r="A25" s="27" t="s">
        <v>30</v>
      </c>
      <c r="B25" s="34"/>
      <c r="C25" s="34"/>
    </row>
    <row r="26" spans="1:3" x14ac:dyDescent="0.3">
      <c r="A26" s="27" t="s">
        <v>31</v>
      </c>
      <c r="B26" s="34"/>
      <c r="C26" s="34"/>
    </row>
    <row r="27" spans="1:3" x14ac:dyDescent="0.3">
      <c r="A27" s="27" t="s">
        <v>45</v>
      </c>
      <c r="B27" s="34"/>
      <c r="C27" s="34"/>
    </row>
    <row r="28" spans="1:3" x14ac:dyDescent="0.3">
      <c r="A28" s="27" t="s">
        <v>34</v>
      </c>
      <c r="B28" s="34"/>
      <c r="C28" s="34"/>
    </row>
    <row r="29" spans="1:3" x14ac:dyDescent="0.3">
      <c r="A29" s="27" t="s">
        <v>35</v>
      </c>
      <c r="B29" s="34"/>
      <c r="C29" s="34"/>
    </row>
    <row r="30" spans="1:3" x14ac:dyDescent="0.3">
      <c r="A30" s="28" t="s">
        <v>46</v>
      </c>
      <c r="B30" s="34"/>
      <c r="C30" s="34"/>
    </row>
    <row r="31" spans="1:3" x14ac:dyDescent="0.3">
      <c r="A31" s="29" t="s">
        <v>47</v>
      </c>
      <c r="B31" s="34"/>
      <c r="C31" s="34"/>
    </row>
  </sheetData>
  <sheetProtection password="DDB0" sheet="1" objects="1" scenarios="1"/>
  <pageMargins left="0.7" right="0.7" top="0.78740157499999996" bottom="0.78740157499999996"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9"/>
  <sheetViews>
    <sheetView tabSelected="1" topLeftCell="A46" workbookViewId="0">
      <selection activeCell="A60" sqref="A60"/>
    </sheetView>
  </sheetViews>
  <sheetFormatPr defaultColWidth="8.6640625" defaultRowHeight="17.25" x14ac:dyDescent="0.3"/>
  <cols>
    <col min="1" max="1" width="39.44140625" style="34" customWidth="1"/>
    <col min="2" max="2" width="10.44140625" style="34" customWidth="1"/>
    <col min="3" max="3" width="7.109375" style="34" customWidth="1"/>
    <col min="4" max="4" width="9.44140625" style="34" customWidth="1"/>
    <col min="5" max="5" width="9.6640625" style="34" customWidth="1"/>
    <col min="6" max="9" width="9" style="34" customWidth="1"/>
    <col min="10" max="16384" width="8.6640625" style="34"/>
  </cols>
  <sheetData>
    <row r="1" spans="1:10" ht="21" customHeight="1" thickBot="1" x14ac:dyDescent="0.35">
      <c r="A1" s="182" t="s">
        <v>82</v>
      </c>
      <c r="B1" s="183"/>
      <c r="C1" s="183"/>
      <c r="D1" s="183"/>
      <c r="E1" s="183"/>
      <c r="F1" s="183"/>
      <c r="G1" s="183"/>
      <c r="H1" s="183"/>
      <c r="I1" s="184"/>
    </row>
    <row r="2" spans="1:10" ht="30" customHeight="1" x14ac:dyDescent="0.3">
      <c r="A2" s="208" t="s">
        <v>74</v>
      </c>
      <c r="B2" s="209"/>
      <c r="C2" s="209"/>
      <c r="D2" s="210"/>
      <c r="E2" s="190" t="s">
        <v>63</v>
      </c>
      <c r="F2" s="211" t="s">
        <v>64</v>
      </c>
      <c r="G2" s="212"/>
      <c r="H2" s="212"/>
      <c r="I2" s="213"/>
    </row>
    <row r="3" spans="1:10" ht="17.25" customHeight="1" x14ac:dyDescent="0.3">
      <c r="A3" s="196"/>
      <c r="B3" s="214" t="s">
        <v>0</v>
      </c>
      <c r="C3" s="216" t="s">
        <v>1</v>
      </c>
      <c r="D3" s="218" t="s">
        <v>66</v>
      </c>
      <c r="E3" s="191"/>
      <c r="F3" s="198" t="s">
        <v>2</v>
      </c>
      <c r="G3" s="199"/>
      <c r="H3" s="202" t="s">
        <v>3</v>
      </c>
      <c r="I3" s="202"/>
    </row>
    <row r="4" spans="1:10" ht="18" thickBot="1" x14ac:dyDescent="0.35">
      <c r="A4" s="197"/>
      <c r="B4" s="215"/>
      <c r="C4" s="217"/>
      <c r="D4" s="219"/>
      <c r="E4" s="192"/>
      <c r="F4" s="200"/>
      <c r="G4" s="201"/>
      <c r="H4" s="204"/>
      <c r="I4" s="204"/>
    </row>
    <row r="5" spans="1:10" ht="18" thickBot="1" x14ac:dyDescent="0.35">
      <c r="A5" s="119"/>
      <c r="B5" s="120"/>
      <c r="C5" s="121"/>
      <c r="D5" s="121"/>
      <c r="E5" s="121"/>
      <c r="F5" s="121"/>
      <c r="G5" s="121"/>
      <c r="H5" s="206"/>
      <c r="I5" s="207"/>
    </row>
    <row r="6" spans="1:10" ht="61.35" customHeight="1" x14ac:dyDescent="0.3">
      <c r="A6" s="5" t="s">
        <v>72</v>
      </c>
      <c r="B6" s="122"/>
      <c r="C6" s="123"/>
      <c r="D6" s="124"/>
      <c r="E6" s="6"/>
      <c r="F6" s="7" t="s">
        <v>4</v>
      </c>
      <c r="G6" s="7" t="s">
        <v>5</v>
      </c>
      <c r="H6" s="7" t="s">
        <v>4</v>
      </c>
      <c r="I6" s="125" t="s">
        <v>5</v>
      </c>
    </row>
    <row r="7" spans="1:10" ht="24" customHeight="1" x14ac:dyDescent="0.3">
      <c r="A7" s="38" t="s">
        <v>57</v>
      </c>
      <c r="B7" s="60" t="s">
        <v>6</v>
      </c>
      <c r="C7" s="61"/>
      <c r="D7" s="62"/>
      <c r="E7" s="8">
        <f>C7*D7</f>
        <v>0</v>
      </c>
      <c r="F7" s="171"/>
      <c r="G7" s="116">
        <f>IF(E7&lt;&gt;0,F7/E7,0)</f>
        <v>0</v>
      </c>
      <c r="H7" s="171"/>
      <c r="I7" s="118">
        <f>IF(E7&lt;&gt;0,H7/E7,0)</f>
        <v>0</v>
      </c>
    </row>
    <row r="8" spans="1:10" ht="18" thickBot="1" x14ac:dyDescent="0.35">
      <c r="A8" s="9" t="s">
        <v>7</v>
      </c>
      <c r="B8" s="126"/>
      <c r="C8" s="127"/>
      <c r="D8" s="128"/>
      <c r="E8" s="129">
        <f>SUM(E7)</f>
        <v>0</v>
      </c>
      <c r="F8" s="11">
        <v>0</v>
      </c>
      <c r="G8" s="12">
        <f>IF(E8&lt;&gt;0,F8/E8,0)</f>
        <v>0</v>
      </c>
      <c r="H8" s="11">
        <v>0</v>
      </c>
      <c r="I8" s="130">
        <f>IF(E8&lt;&gt;0,H8/E8,0)</f>
        <v>0</v>
      </c>
    </row>
    <row r="9" spans="1:10" ht="18" thickBot="1" x14ac:dyDescent="0.35">
      <c r="A9" s="119"/>
      <c r="B9" s="120"/>
      <c r="C9" s="121"/>
      <c r="D9" s="121"/>
      <c r="E9" s="121"/>
      <c r="F9" s="121"/>
      <c r="G9" s="121"/>
      <c r="H9" s="121"/>
      <c r="I9" s="131"/>
      <c r="J9" s="132"/>
    </row>
    <row r="10" spans="1:10" ht="51" x14ac:dyDescent="0.3">
      <c r="A10" s="5" t="s">
        <v>71</v>
      </c>
      <c r="B10" s="133"/>
      <c r="C10" s="134"/>
      <c r="D10" s="135"/>
      <c r="E10" s="6"/>
      <c r="F10" s="13"/>
      <c r="G10" s="13"/>
      <c r="H10" s="13"/>
      <c r="I10" s="49"/>
    </row>
    <row r="11" spans="1:10" ht="25.5" x14ac:dyDescent="0.3">
      <c r="A11" s="38" t="s">
        <v>55</v>
      </c>
      <c r="B11" s="60" t="s">
        <v>8</v>
      </c>
      <c r="C11" s="61"/>
      <c r="D11" s="62"/>
      <c r="E11" s="8">
        <f>C11*D11</f>
        <v>0</v>
      </c>
      <c r="F11" s="171"/>
      <c r="G11" s="116">
        <f t="shared" ref="G11:G18" si="0">IF(E11&lt;&gt;0,F11/E11,0)</f>
        <v>0</v>
      </c>
      <c r="H11" s="171"/>
      <c r="I11" s="118">
        <f t="shared" ref="I11:I18" si="1">IF(E11&lt;&gt;0,H11/E11,0)</f>
        <v>0</v>
      </c>
    </row>
    <row r="12" spans="1:10" x14ac:dyDescent="0.3">
      <c r="A12" s="38" t="s">
        <v>9</v>
      </c>
      <c r="B12" s="63" t="s">
        <v>10</v>
      </c>
      <c r="C12" s="61"/>
      <c r="D12" s="62"/>
      <c r="E12" s="8">
        <f t="shared" ref="E12:E18" si="2">C12*D12</f>
        <v>0</v>
      </c>
      <c r="F12" s="171"/>
      <c r="G12" s="116">
        <f t="shared" si="0"/>
        <v>0</v>
      </c>
      <c r="H12" s="171"/>
      <c r="I12" s="118">
        <f t="shared" si="1"/>
        <v>0</v>
      </c>
    </row>
    <row r="13" spans="1:10" x14ac:dyDescent="0.3">
      <c r="A13" s="38" t="s">
        <v>11</v>
      </c>
      <c r="B13" s="63"/>
      <c r="C13" s="61"/>
      <c r="D13" s="62"/>
      <c r="E13" s="8">
        <f t="shared" si="2"/>
        <v>0</v>
      </c>
      <c r="F13" s="171"/>
      <c r="G13" s="116">
        <f t="shared" si="0"/>
        <v>0</v>
      </c>
      <c r="H13" s="171"/>
      <c r="I13" s="118">
        <f t="shared" si="1"/>
        <v>0</v>
      </c>
    </row>
    <row r="14" spans="1:10" x14ac:dyDescent="0.3">
      <c r="A14" s="39" t="s">
        <v>49</v>
      </c>
      <c r="B14" s="64" t="s">
        <v>12</v>
      </c>
      <c r="C14" s="61"/>
      <c r="D14" s="62"/>
      <c r="E14" s="8">
        <f t="shared" si="2"/>
        <v>0</v>
      </c>
      <c r="F14" s="171"/>
      <c r="G14" s="116">
        <f t="shared" si="0"/>
        <v>0</v>
      </c>
      <c r="H14" s="171"/>
      <c r="I14" s="118">
        <f t="shared" si="1"/>
        <v>0</v>
      </c>
    </row>
    <row r="15" spans="1:10" x14ac:dyDescent="0.3">
      <c r="A15" s="39" t="s">
        <v>50</v>
      </c>
      <c r="B15" s="64"/>
      <c r="C15" s="61"/>
      <c r="D15" s="62"/>
      <c r="E15" s="8">
        <f t="shared" si="2"/>
        <v>0</v>
      </c>
      <c r="F15" s="172"/>
      <c r="G15" s="116">
        <f t="shared" si="0"/>
        <v>0</v>
      </c>
      <c r="H15" s="172"/>
      <c r="I15" s="118">
        <f t="shared" si="1"/>
        <v>0</v>
      </c>
    </row>
    <row r="16" spans="1:10" x14ac:dyDescent="0.3">
      <c r="A16" s="39" t="s">
        <v>58</v>
      </c>
      <c r="B16" s="64"/>
      <c r="C16" s="61"/>
      <c r="D16" s="62"/>
      <c r="E16" s="8">
        <f t="shared" si="2"/>
        <v>0</v>
      </c>
      <c r="F16" s="171"/>
      <c r="G16" s="116">
        <f t="shared" si="0"/>
        <v>0</v>
      </c>
      <c r="H16" s="171"/>
      <c r="I16" s="118">
        <f t="shared" si="1"/>
        <v>0</v>
      </c>
    </row>
    <row r="17" spans="1:9" x14ac:dyDescent="0.3">
      <c r="A17" s="39" t="s">
        <v>59</v>
      </c>
      <c r="B17" s="64" t="s">
        <v>13</v>
      </c>
      <c r="C17" s="61"/>
      <c r="D17" s="62"/>
      <c r="E17" s="8">
        <f t="shared" si="2"/>
        <v>0</v>
      </c>
      <c r="F17" s="172"/>
      <c r="G17" s="116">
        <f t="shared" si="0"/>
        <v>0</v>
      </c>
      <c r="H17" s="172"/>
      <c r="I17" s="118">
        <f t="shared" si="1"/>
        <v>0</v>
      </c>
    </row>
    <row r="18" spans="1:9" x14ac:dyDescent="0.3">
      <c r="A18" s="40" t="s">
        <v>53</v>
      </c>
      <c r="B18" s="63" t="s">
        <v>14</v>
      </c>
      <c r="C18" s="61"/>
      <c r="D18" s="62"/>
      <c r="E18" s="8">
        <f t="shared" si="2"/>
        <v>0</v>
      </c>
      <c r="F18" s="171"/>
      <c r="G18" s="116">
        <f t="shared" si="0"/>
        <v>0</v>
      </c>
      <c r="H18" s="171"/>
      <c r="I18" s="118">
        <f t="shared" si="1"/>
        <v>0</v>
      </c>
    </row>
    <row r="19" spans="1:9" ht="18" thickBot="1" x14ac:dyDescent="0.35">
      <c r="A19" s="9" t="s">
        <v>15</v>
      </c>
      <c r="B19" s="126"/>
      <c r="C19" s="127"/>
      <c r="D19" s="128"/>
      <c r="E19" s="136">
        <f>SUM(E11:E18)</f>
        <v>0</v>
      </c>
      <c r="F19" s="11">
        <f>SUM(F11:F18)</f>
        <v>0</v>
      </c>
      <c r="G19" s="12">
        <f>IF(E19&lt;&gt;0,F19/E19,0)</f>
        <v>0</v>
      </c>
      <c r="H19" s="11">
        <f>SUM(H11:H18)</f>
        <v>0</v>
      </c>
      <c r="I19" s="137">
        <f>IF(E19&lt;&gt;0,H19/E19,0)</f>
        <v>0</v>
      </c>
    </row>
    <row r="20" spans="1:9" ht="18" thickBot="1" x14ac:dyDescent="0.35">
      <c r="A20" s="119"/>
      <c r="B20" s="120"/>
      <c r="C20" s="121"/>
      <c r="D20" s="121"/>
      <c r="E20" s="121"/>
      <c r="F20" s="121"/>
      <c r="G20" s="121"/>
      <c r="H20" s="121"/>
      <c r="I20" s="50"/>
    </row>
    <row r="21" spans="1:9" x14ac:dyDescent="0.3">
      <c r="A21" s="5" t="s">
        <v>60</v>
      </c>
      <c r="B21" s="133"/>
      <c r="C21" s="134"/>
      <c r="D21" s="135"/>
      <c r="E21" s="6"/>
      <c r="F21" s="13"/>
      <c r="G21" s="13"/>
      <c r="H21" s="13"/>
      <c r="I21" s="49"/>
    </row>
    <row r="22" spans="1:9" ht="42" customHeight="1" x14ac:dyDescent="0.3">
      <c r="A22" s="41" t="s">
        <v>42</v>
      </c>
      <c r="B22" s="65"/>
      <c r="C22" s="66"/>
      <c r="D22" s="67"/>
      <c r="E22" s="8">
        <f>C22*D22</f>
        <v>0</v>
      </c>
      <c r="F22" s="171"/>
      <c r="G22" s="116">
        <f t="shared" ref="G22:G25" si="3">IF(E22&lt;&gt;0,F22/E22,0)</f>
        <v>0</v>
      </c>
      <c r="H22" s="171"/>
      <c r="I22" s="118">
        <f t="shared" ref="I22:I25" si="4">IF(E22&lt;&gt;0,H22/E22,0)</f>
        <v>0</v>
      </c>
    </row>
    <row r="23" spans="1:9" ht="38.25" x14ac:dyDescent="0.3">
      <c r="A23" s="35" t="s">
        <v>43</v>
      </c>
      <c r="B23" s="65"/>
      <c r="C23" s="66"/>
      <c r="D23" s="67"/>
      <c r="E23" s="8">
        <f t="shared" ref="E23:E25" si="5">C23*D23</f>
        <v>0</v>
      </c>
      <c r="F23" s="171"/>
      <c r="G23" s="116">
        <f t="shared" si="3"/>
        <v>0</v>
      </c>
      <c r="H23" s="171"/>
      <c r="I23" s="118">
        <f t="shared" si="4"/>
        <v>0</v>
      </c>
    </row>
    <row r="24" spans="1:9" x14ac:dyDescent="0.3">
      <c r="A24" s="41" t="s">
        <v>84</v>
      </c>
      <c r="B24" s="65"/>
      <c r="C24" s="66"/>
      <c r="D24" s="67"/>
      <c r="E24" s="8">
        <f t="shared" si="5"/>
        <v>0</v>
      </c>
      <c r="F24" s="171"/>
      <c r="G24" s="116">
        <f t="shared" si="3"/>
        <v>0</v>
      </c>
      <c r="H24" s="171"/>
      <c r="I24" s="118">
        <f t="shared" si="4"/>
        <v>0</v>
      </c>
    </row>
    <row r="25" spans="1:9" x14ac:dyDescent="0.3">
      <c r="A25" s="35" t="s">
        <v>85</v>
      </c>
      <c r="B25" s="63"/>
      <c r="C25" s="61"/>
      <c r="D25" s="62"/>
      <c r="E25" s="8">
        <f t="shared" si="5"/>
        <v>0</v>
      </c>
      <c r="F25" s="171"/>
      <c r="G25" s="116">
        <f t="shared" si="3"/>
        <v>0</v>
      </c>
      <c r="H25" s="171"/>
      <c r="I25" s="118">
        <f t="shared" si="4"/>
        <v>0</v>
      </c>
    </row>
    <row r="26" spans="1:9" ht="18" thickBot="1" x14ac:dyDescent="0.35">
      <c r="A26" s="9" t="s">
        <v>16</v>
      </c>
      <c r="B26" s="126"/>
      <c r="C26" s="127"/>
      <c r="D26" s="128"/>
      <c r="E26" s="136">
        <f>SUM(E22:E25)</f>
        <v>0</v>
      </c>
      <c r="F26" s="173">
        <v>0</v>
      </c>
      <c r="G26" s="12">
        <f>IF(E26&lt;&gt;0,F26/E26,0)</f>
        <v>0</v>
      </c>
      <c r="H26" s="11">
        <v>0</v>
      </c>
      <c r="I26" s="12">
        <f>IF(E26&lt;&gt;0,H26/E26,0)</f>
        <v>0</v>
      </c>
    </row>
    <row r="27" spans="1:9" ht="18" thickBot="1" x14ac:dyDescent="0.35">
      <c r="A27" s="119"/>
      <c r="B27" s="120"/>
      <c r="C27" s="121"/>
      <c r="D27" s="121"/>
      <c r="E27" s="121"/>
      <c r="F27" s="121"/>
      <c r="G27" s="121"/>
      <c r="H27" s="121"/>
      <c r="I27" s="50"/>
    </row>
    <row r="28" spans="1:9" ht="25.5" x14ac:dyDescent="0.3">
      <c r="A28" s="14" t="s">
        <v>17</v>
      </c>
      <c r="B28" s="138"/>
      <c r="C28" s="139"/>
      <c r="D28" s="140"/>
      <c r="E28" s="6"/>
      <c r="F28" s="13"/>
      <c r="G28" s="13"/>
      <c r="H28" s="13"/>
      <c r="I28" s="49"/>
    </row>
    <row r="29" spans="1:9" x14ac:dyDescent="0.3">
      <c r="A29" s="38" t="s">
        <v>18</v>
      </c>
      <c r="B29" s="63" t="s">
        <v>10</v>
      </c>
      <c r="C29" s="61"/>
      <c r="D29" s="62"/>
      <c r="E29" s="8">
        <f>C29*D29</f>
        <v>0</v>
      </c>
      <c r="F29" s="171"/>
      <c r="G29" s="116">
        <f t="shared" ref="G29:G32" si="6">IF(E29&lt;&gt;0,F29/E29,0)</f>
        <v>0</v>
      </c>
      <c r="H29" s="171"/>
      <c r="I29" s="118">
        <f t="shared" ref="I29:I32" si="7">IF(E29&lt;&gt;0,H29/E29,0)</f>
        <v>0</v>
      </c>
    </row>
    <row r="30" spans="1:9" ht="25.5" x14ac:dyDescent="0.3">
      <c r="A30" s="38" t="s">
        <v>19</v>
      </c>
      <c r="B30" s="63" t="s">
        <v>10</v>
      </c>
      <c r="C30" s="61"/>
      <c r="D30" s="62"/>
      <c r="E30" s="8">
        <f t="shared" ref="E30:E32" si="8">C30*D30</f>
        <v>0</v>
      </c>
      <c r="F30" s="171"/>
      <c r="G30" s="116">
        <f t="shared" si="6"/>
        <v>0</v>
      </c>
      <c r="H30" s="171"/>
      <c r="I30" s="118">
        <f t="shared" si="7"/>
        <v>0</v>
      </c>
    </row>
    <row r="31" spans="1:9" x14ac:dyDescent="0.3">
      <c r="A31" s="38" t="s">
        <v>20</v>
      </c>
      <c r="B31" s="63" t="s">
        <v>10</v>
      </c>
      <c r="C31" s="61"/>
      <c r="D31" s="62"/>
      <c r="E31" s="8">
        <f t="shared" si="8"/>
        <v>0</v>
      </c>
      <c r="F31" s="171"/>
      <c r="G31" s="116">
        <f t="shared" si="6"/>
        <v>0</v>
      </c>
      <c r="H31" s="171"/>
      <c r="I31" s="118">
        <f t="shared" si="7"/>
        <v>0</v>
      </c>
    </row>
    <row r="32" spans="1:9" ht="25.5" x14ac:dyDescent="0.3">
      <c r="A32" s="35" t="s">
        <v>44</v>
      </c>
      <c r="B32" s="63" t="s">
        <v>10</v>
      </c>
      <c r="C32" s="61"/>
      <c r="D32" s="62"/>
      <c r="E32" s="8">
        <f t="shared" si="8"/>
        <v>0</v>
      </c>
      <c r="F32" s="171"/>
      <c r="G32" s="116">
        <f t="shared" si="6"/>
        <v>0</v>
      </c>
      <c r="H32" s="171"/>
      <c r="I32" s="118">
        <f t="shared" si="7"/>
        <v>0</v>
      </c>
    </row>
    <row r="33" spans="1:9" ht="18" thickBot="1" x14ac:dyDescent="0.35">
      <c r="A33" s="9" t="s">
        <v>21</v>
      </c>
      <c r="B33" s="141"/>
      <c r="C33" s="142"/>
      <c r="D33" s="143"/>
      <c r="E33" s="136">
        <f>SUM(E29:E32)</f>
        <v>0</v>
      </c>
      <c r="F33" s="11">
        <f>SUM(F29:F32)</f>
        <v>0</v>
      </c>
      <c r="G33" s="12">
        <f>IF(E33&lt;&gt;0,F33/E33,0)</f>
        <v>0</v>
      </c>
      <c r="H33" s="11">
        <f>SUM(H29:H32)</f>
        <v>0</v>
      </c>
      <c r="I33" s="12">
        <f>IF(E33&lt;&gt;0,H33/E33,0)</f>
        <v>0</v>
      </c>
    </row>
    <row r="34" spans="1:9" ht="18" thickBot="1" x14ac:dyDescent="0.35">
      <c r="A34" s="119"/>
      <c r="B34" s="120"/>
      <c r="C34" s="121"/>
      <c r="D34" s="121"/>
      <c r="E34" s="121"/>
      <c r="F34" s="121"/>
      <c r="G34" s="121"/>
      <c r="H34" s="121"/>
      <c r="I34" s="50"/>
    </row>
    <row r="35" spans="1:9" x14ac:dyDescent="0.3">
      <c r="A35" s="5" t="s">
        <v>22</v>
      </c>
      <c r="B35" s="122"/>
      <c r="C35" s="123"/>
      <c r="D35" s="124"/>
      <c r="E35" s="6"/>
      <c r="F35" s="13"/>
      <c r="G35" s="13"/>
      <c r="H35" s="13"/>
      <c r="I35" s="49"/>
    </row>
    <row r="36" spans="1:9" ht="25.5" x14ac:dyDescent="0.3">
      <c r="A36" s="41" t="s">
        <v>23</v>
      </c>
      <c r="B36" s="65"/>
      <c r="C36" s="66"/>
      <c r="D36" s="67"/>
      <c r="E36" s="8">
        <f>C36*D36</f>
        <v>0</v>
      </c>
      <c r="F36" s="171"/>
      <c r="G36" s="116">
        <f t="shared" ref="G36:G45" si="9">IF(E36&lt;&gt;0,F36/E36,0)</f>
        <v>0</v>
      </c>
      <c r="H36" s="171"/>
      <c r="I36" s="118">
        <f t="shared" ref="I36:I45" si="10">IF(E36&lt;&gt;0,H36/E36,0)</f>
        <v>0</v>
      </c>
    </row>
    <row r="37" spans="1:9" ht="38.25" x14ac:dyDescent="0.3">
      <c r="A37" s="41" t="s">
        <v>24</v>
      </c>
      <c r="B37" s="65"/>
      <c r="C37" s="66"/>
      <c r="D37" s="67"/>
      <c r="E37" s="8">
        <f t="shared" ref="E37:E45" si="11">C37*D37</f>
        <v>0</v>
      </c>
      <c r="F37" s="171"/>
      <c r="G37" s="116">
        <f t="shared" si="9"/>
        <v>0</v>
      </c>
      <c r="H37" s="171"/>
      <c r="I37" s="118">
        <f t="shared" si="10"/>
        <v>0</v>
      </c>
    </row>
    <row r="38" spans="1:9" x14ac:dyDescent="0.3">
      <c r="A38" s="41" t="s">
        <v>25</v>
      </c>
      <c r="B38" s="65"/>
      <c r="C38" s="66"/>
      <c r="D38" s="67"/>
      <c r="E38" s="8">
        <f t="shared" si="11"/>
        <v>0</v>
      </c>
      <c r="F38" s="171"/>
      <c r="G38" s="116">
        <f t="shared" si="9"/>
        <v>0</v>
      </c>
      <c r="H38" s="171"/>
      <c r="I38" s="118">
        <f t="shared" si="10"/>
        <v>0</v>
      </c>
    </row>
    <row r="39" spans="1:9" x14ac:dyDescent="0.3">
      <c r="A39" s="41" t="s">
        <v>26</v>
      </c>
      <c r="B39" s="65"/>
      <c r="C39" s="66"/>
      <c r="D39" s="67"/>
      <c r="E39" s="8">
        <f t="shared" si="11"/>
        <v>0</v>
      </c>
      <c r="F39" s="171"/>
      <c r="G39" s="116">
        <f t="shared" si="9"/>
        <v>0</v>
      </c>
      <c r="H39" s="171"/>
      <c r="I39" s="118">
        <f t="shared" si="10"/>
        <v>0</v>
      </c>
    </row>
    <row r="40" spans="1:9" ht="25.5" x14ac:dyDescent="0.3">
      <c r="A40" s="41" t="s">
        <v>27</v>
      </c>
      <c r="B40" s="65"/>
      <c r="C40" s="66"/>
      <c r="D40" s="67"/>
      <c r="E40" s="8">
        <f t="shared" si="11"/>
        <v>0</v>
      </c>
      <c r="F40" s="171"/>
      <c r="G40" s="116">
        <f t="shared" si="9"/>
        <v>0</v>
      </c>
      <c r="H40" s="171"/>
      <c r="I40" s="118">
        <f t="shared" si="10"/>
        <v>0</v>
      </c>
    </row>
    <row r="41" spans="1:9" x14ac:dyDescent="0.3">
      <c r="A41" s="41" t="s">
        <v>28</v>
      </c>
      <c r="B41" s="65"/>
      <c r="C41" s="66"/>
      <c r="D41" s="67"/>
      <c r="E41" s="8">
        <f t="shared" si="11"/>
        <v>0</v>
      </c>
      <c r="F41" s="171"/>
      <c r="G41" s="116">
        <f t="shared" si="9"/>
        <v>0</v>
      </c>
      <c r="H41" s="171"/>
      <c r="I41" s="118">
        <f t="shared" si="10"/>
        <v>0</v>
      </c>
    </row>
    <row r="42" spans="1:9" x14ac:dyDescent="0.3">
      <c r="A42" s="41" t="s">
        <v>29</v>
      </c>
      <c r="B42" s="65"/>
      <c r="C42" s="66"/>
      <c r="D42" s="67"/>
      <c r="E42" s="8">
        <f t="shared" si="11"/>
        <v>0</v>
      </c>
      <c r="F42" s="171"/>
      <c r="G42" s="116">
        <f t="shared" si="9"/>
        <v>0</v>
      </c>
      <c r="H42" s="171"/>
      <c r="I42" s="118">
        <f t="shared" si="10"/>
        <v>0</v>
      </c>
    </row>
    <row r="43" spans="1:9" x14ac:dyDescent="0.3">
      <c r="A43" s="38" t="s">
        <v>30</v>
      </c>
      <c r="B43" s="63"/>
      <c r="C43" s="61"/>
      <c r="D43" s="62"/>
      <c r="E43" s="8">
        <f t="shared" si="11"/>
        <v>0</v>
      </c>
      <c r="F43" s="171"/>
      <c r="G43" s="116">
        <f t="shared" si="9"/>
        <v>0</v>
      </c>
      <c r="H43" s="171"/>
      <c r="I43" s="118">
        <f t="shared" si="10"/>
        <v>0</v>
      </c>
    </row>
    <row r="44" spans="1:9" x14ac:dyDescent="0.3">
      <c r="A44" s="38" t="s">
        <v>31</v>
      </c>
      <c r="B44" s="63"/>
      <c r="C44" s="61"/>
      <c r="D44" s="62"/>
      <c r="E44" s="8">
        <f t="shared" si="11"/>
        <v>0</v>
      </c>
      <c r="F44" s="171"/>
      <c r="G44" s="116">
        <f t="shared" si="9"/>
        <v>0</v>
      </c>
      <c r="H44" s="171"/>
      <c r="I44" s="118">
        <f t="shared" si="10"/>
        <v>0</v>
      </c>
    </row>
    <row r="45" spans="1:9" x14ac:dyDescent="0.3">
      <c r="A45" s="35" t="s">
        <v>45</v>
      </c>
      <c r="B45" s="63"/>
      <c r="C45" s="61"/>
      <c r="D45" s="62"/>
      <c r="E45" s="8">
        <f t="shared" si="11"/>
        <v>0</v>
      </c>
      <c r="F45" s="171"/>
      <c r="G45" s="116">
        <f t="shared" si="9"/>
        <v>0</v>
      </c>
      <c r="H45" s="171"/>
      <c r="I45" s="118">
        <f t="shared" si="10"/>
        <v>0</v>
      </c>
    </row>
    <row r="46" spans="1:9" ht="18" thickBot="1" x14ac:dyDescent="0.35">
      <c r="A46" s="9" t="s">
        <v>32</v>
      </c>
      <c r="B46" s="126"/>
      <c r="C46" s="127"/>
      <c r="D46" s="128"/>
      <c r="E46" s="136">
        <f>SUM(E36:E45)</f>
        <v>0</v>
      </c>
      <c r="F46" s="144">
        <f>SUM(F36:F45)</f>
        <v>0</v>
      </c>
      <c r="G46" s="145">
        <f>IF(E46&lt;&gt;0,F46/E46,0)</f>
        <v>0</v>
      </c>
      <c r="H46" s="144">
        <f>SUM(H36:H45)</f>
        <v>0</v>
      </c>
      <c r="I46" s="145">
        <f>IF(E46&lt;&gt;0,H46/E46,0)</f>
        <v>0</v>
      </c>
    </row>
    <row r="47" spans="1:9" ht="18" thickBot="1" x14ac:dyDescent="0.35">
      <c r="A47" s="146"/>
      <c r="B47" s="147"/>
      <c r="C47" s="148"/>
      <c r="D47" s="148"/>
      <c r="E47" s="148"/>
      <c r="F47" s="148"/>
      <c r="G47" s="148"/>
      <c r="H47" s="148"/>
      <c r="I47" s="149"/>
    </row>
    <row r="48" spans="1:9" x14ac:dyDescent="0.3">
      <c r="A48" s="5" t="s">
        <v>33</v>
      </c>
      <c r="B48" s="122"/>
      <c r="C48" s="123"/>
      <c r="D48" s="124"/>
      <c r="E48" s="6"/>
      <c r="F48" s="13"/>
      <c r="G48" s="13"/>
      <c r="H48" s="13"/>
      <c r="I48" s="49"/>
    </row>
    <row r="49" spans="1:9" x14ac:dyDescent="0.3">
      <c r="A49" s="150" t="s">
        <v>34</v>
      </c>
      <c r="B49" s="66"/>
      <c r="C49" s="66"/>
      <c r="D49" s="174"/>
      <c r="E49" s="8">
        <f>C49*D49</f>
        <v>0</v>
      </c>
      <c r="F49" s="175"/>
      <c r="G49" s="116">
        <f t="shared" ref="G49:G51" si="12">IF(E49&lt;&gt;0,F49/E49,0)</f>
        <v>0</v>
      </c>
      <c r="H49" s="177"/>
      <c r="I49" s="118">
        <f t="shared" ref="I49:I51" si="13">IF(E49&lt;&gt;0,H49/E49,0)</f>
        <v>0</v>
      </c>
    </row>
    <row r="50" spans="1:9" ht="25.5" x14ac:dyDescent="0.3">
      <c r="A50" s="150" t="s">
        <v>35</v>
      </c>
      <c r="B50" s="66"/>
      <c r="C50" s="66"/>
      <c r="D50" s="174"/>
      <c r="E50" s="8">
        <f t="shared" ref="E50:E51" si="14">C50*D50</f>
        <v>0</v>
      </c>
      <c r="F50" s="176"/>
      <c r="G50" s="116">
        <f t="shared" si="12"/>
        <v>0</v>
      </c>
      <c r="H50" s="178"/>
      <c r="I50" s="118">
        <f t="shared" si="13"/>
        <v>0</v>
      </c>
    </row>
    <row r="51" spans="1:9" x14ac:dyDescent="0.3">
      <c r="A51" s="43" t="s">
        <v>46</v>
      </c>
      <c r="B51" s="61"/>
      <c r="C51" s="61"/>
      <c r="D51" s="174"/>
      <c r="E51" s="8">
        <f t="shared" si="14"/>
        <v>0</v>
      </c>
      <c r="F51" s="176"/>
      <c r="G51" s="116">
        <f t="shared" si="12"/>
        <v>0</v>
      </c>
      <c r="H51" s="178"/>
      <c r="I51" s="118">
        <f t="shared" si="13"/>
        <v>0</v>
      </c>
    </row>
    <row r="52" spans="1:9" ht="18" thickBot="1" x14ac:dyDescent="0.35">
      <c r="A52" s="9" t="s">
        <v>36</v>
      </c>
      <c r="B52" s="126"/>
      <c r="C52" s="127"/>
      <c r="D52" s="128"/>
      <c r="E52" s="136">
        <f>SUM(E49:E51)</f>
        <v>0</v>
      </c>
      <c r="F52" s="151">
        <f>SUM(F49:F51)</f>
        <v>0</v>
      </c>
      <c r="G52" s="152">
        <f>IF(E52&lt;&gt;0,F52/E52,0)</f>
        <v>0</v>
      </c>
      <c r="H52" s="11">
        <f>SUM(H49:H51)</f>
        <v>0</v>
      </c>
      <c r="I52" s="12">
        <f>IF(E52&lt;&gt;0,H52/E52,0)</f>
        <v>0</v>
      </c>
    </row>
    <row r="53" spans="1:9" ht="18" thickBot="1" x14ac:dyDescent="0.35">
      <c r="A53" s="119"/>
      <c r="B53" s="120"/>
      <c r="C53" s="121"/>
      <c r="D53" s="121"/>
      <c r="E53" s="121"/>
      <c r="F53" s="121"/>
      <c r="G53" s="121"/>
      <c r="H53" s="121"/>
      <c r="I53" s="50"/>
    </row>
    <row r="54" spans="1:9" x14ac:dyDescent="0.3">
      <c r="A54" s="5" t="s">
        <v>37</v>
      </c>
      <c r="B54" s="138"/>
      <c r="C54" s="139"/>
      <c r="D54" s="140"/>
      <c r="E54" s="6" t="s">
        <v>38</v>
      </c>
      <c r="F54" s="13"/>
      <c r="G54" s="13"/>
      <c r="H54" s="13"/>
      <c r="I54" s="49"/>
    </row>
    <row r="55" spans="1:9" x14ac:dyDescent="0.3">
      <c r="A55" s="44" t="s">
        <v>47</v>
      </c>
      <c r="B55" s="179"/>
      <c r="C55" s="180"/>
      <c r="D55" s="181"/>
      <c r="E55" s="8">
        <f>C55*D55</f>
        <v>0</v>
      </c>
      <c r="F55" s="171"/>
      <c r="G55" s="116">
        <f>IF(E55&lt;&gt;0,F55/E55,0)</f>
        <v>0</v>
      </c>
      <c r="H55" s="171"/>
      <c r="I55" s="118">
        <f>IF(E55&lt;&gt;0,H55/E55,0)</f>
        <v>0</v>
      </c>
    </row>
    <row r="56" spans="1:9" ht="26.25" customHeight="1" thickBot="1" x14ac:dyDescent="0.35">
      <c r="A56" s="9" t="s">
        <v>39</v>
      </c>
      <c r="B56" s="126"/>
      <c r="C56" s="127"/>
      <c r="D56" s="128"/>
      <c r="E56" s="136">
        <f>SUM(E55)</f>
        <v>0</v>
      </c>
      <c r="F56" s="11">
        <f>SUM(F55)</f>
        <v>0</v>
      </c>
      <c r="G56" s="12">
        <f>IF(E56&lt;&gt;0,F56/E56,0)</f>
        <v>0</v>
      </c>
      <c r="H56" s="11">
        <f>SUM(H55)</f>
        <v>0</v>
      </c>
      <c r="I56" s="130">
        <f>IF(E56&lt;&gt;0,H56/E56,0)</f>
        <v>0</v>
      </c>
    </row>
    <row r="57" spans="1:9" ht="18" thickBot="1" x14ac:dyDescent="0.35">
      <c r="A57" s="119"/>
      <c r="B57" s="120"/>
      <c r="C57" s="121"/>
      <c r="D57" s="121"/>
      <c r="E57" s="121"/>
      <c r="F57" s="121"/>
      <c r="G57" s="121"/>
      <c r="H57" s="121"/>
      <c r="I57" s="153"/>
    </row>
    <row r="58" spans="1:9" ht="51.75" customHeight="1" thickBot="1" x14ac:dyDescent="0.35">
      <c r="A58" s="154" t="s">
        <v>40</v>
      </c>
      <c r="B58" s="155"/>
      <c r="C58" s="156"/>
      <c r="D58" s="157"/>
      <c r="E58" s="17">
        <f>SUM(E8,E19,E26,E33,E56,E46,E52)</f>
        <v>0</v>
      </c>
      <c r="F58" s="18">
        <f>SUM(F8,F19,F26,F33,F56,F46,F52)</f>
        <v>0</v>
      </c>
      <c r="G58" s="33">
        <f>IF(E58&lt;&gt;0,F58/E58,0)</f>
        <v>0</v>
      </c>
      <c r="H58" s="18">
        <f>SUM(H8,H19,H26,H33,H56,H46,H52)</f>
        <v>0</v>
      </c>
      <c r="I58" s="12">
        <f>IF(E58&lt;&gt;0,H58/E58,0)</f>
        <v>0</v>
      </c>
    </row>
    <row r="59" spans="1:9" ht="18" thickBot="1" x14ac:dyDescent="0.35">
      <c r="A59" s="119"/>
      <c r="B59" s="120"/>
      <c r="C59" s="121"/>
      <c r="D59" s="121"/>
      <c r="E59" s="121"/>
      <c r="F59" s="121"/>
      <c r="G59" s="121"/>
      <c r="H59" s="121"/>
      <c r="I59" s="50"/>
    </row>
    <row r="60" spans="1:9" ht="92.45" customHeight="1" thickBot="1" x14ac:dyDescent="0.35">
      <c r="A60" s="19" t="s">
        <v>89</v>
      </c>
      <c r="B60" s="158"/>
      <c r="C60" s="159"/>
      <c r="D60" s="160"/>
      <c r="E60" s="68"/>
      <c r="F60" s="68"/>
      <c r="G60" s="18"/>
      <c r="H60" s="68"/>
      <c r="I60" s="51"/>
    </row>
    <row r="61" spans="1:9" ht="18" thickBot="1" x14ac:dyDescent="0.35">
      <c r="A61" s="119"/>
      <c r="B61" s="120"/>
      <c r="C61" s="121"/>
      <c r="D61" s="121"/>
      <c r="E61" s="121"/>
      <c r="F61" s="121"/>
      <c r="G61" s="121"/>
      <c r="H61" s="121"/>
      <c r="I61" s="50"/>
    </row>
    <row r="62" spans="1:9" ht="39" customHeight="1" thickBot="1" x14ac:dyDescent="0.35">
      <c r="A62" s="19" t="s">
        <v>41</v>
      </c>
      <c r="B62" s="158"/>
      <c r="C62" s="159"/>
      <c r="D62" s="161"/>
      <c r="E62" s="17">
        <f>SUM(E58,E60)</f>
        <v>0</v>
      </c>
      <c r="F62" s="18">
        <f>SUM(F58,F60)</f>
        <v>0</v>
      </c>
      <c r="G62" s="33">
        <f>IF(E62&lt;&gt;0,F62/E62,0)</f>
        <v>0</v>
      </c>
      <c r="H62" s="18">
        <f>SUM(H58,H60)</f>
        <v>0</v>
      </c>
      <c r="I62" s="12">
        <f>IF(E62&lt;&gt;0,H62/E62,0)</f>
        <v>0</v>
      </c>
    </row>
    <row r="63" spans="1:9" ht="18" thickBot="1" x14ac:dyDescent="0.35">
      <c r="A63" s="162"/>
      <c r="B63" s="163"/>
      <c r="C63" s="164"/>
      <c r="D63" s="164"/>
      <c r="E63" s="164"/>
      <c r="F63" s="164"/>
      <c r="G63" s="164"/>
      <c r="H63" s="164"/>
      <c r="I63" s="50"/>
    </row>
    <row r="64" spans="1:9" x14ac:dyDescent="0.3">
      <c r="A64" s="23"/>
      <c r="B64" s="21"/>
      <c r="C64" s="22"/>
      <c r="D64" s="22"/>
      <c r="E64" s="22"/>
      <c r="F64" s="22"/>
    </row>
    <row r="65" spans="1:9" x14ac:dyDescent="0.3">
      <c r="A65" s="23" t="s">
        <v>77</v>
      </c>
      <c r="B65" s="21"/>
      <c r="C65" s="22"/>
      <c r="D65" s="22"/>
      <c r="E65" s="22"/>
      <c r="F65" s="22"/>
    </row>
    <row r="66" spans="1:9" x14ac:dyDescent="0.3">
      <c r="A66" s="23"/>
      <c r="B66" s="21"/>
      <c r="C66" s="22"/>
      <c r="D66" s="22"/>
      <c r="E66" s="22"/>
      <c r="F66" s="22"/>
    </row>
    <row r="67" spans="1:9" x14ac:dyDescent="0.3">
      <c r="A67" s="25"/>
      <c r="B67" s="21"/>
      <c r="C67" s="22"/>
      <c r="D67" s="22"/>
      <c r="E67" s="22"/>
      <c r="F67" s="22"/>
    </row>
    <row r="68" spans="1:9" x14ac:dyDescent="0.3">
      <c r="A68" s="26"/>
      <c r="B68" s="21"/>
      <c r="C68" s="22"/>
      <c r="D68" s="22"/>
      <c r="E68" s="22"/>
      <c r="F68" s="22"/>
    </row>
    <row r="69" spans="1:9" x14ac:dyDescent="0.3">
      <c r="A69" s="165"/>
      <c r="B69" s="166"/>
      <c r="C69" s="167"/>
      <c r="D69" s="168"/>
      <c r="E69" s="169"/>
      <c r="F69" s="170"/>
      <c r="G69" s="170"/>
      <c r="H69" s="170"/>
      <c r="I69" s="170"/>
    </row>
  </sheetData>
  <mergeCells count="11">
    <mergeCell ref="H5:I5"/>
    <mergeCell ref="A1:I1"/>
    <mergeCell ref="A2:D2"/>
    <mergeCell ref="E2:E4"/>
    <mergeCell ref="F2:I2"/>
    <mergeCell ref="A3:A4"/>
    <mergeCell ref="B3:B4"/>
    <mergeCell ref="C3:C4"/>
    <mergeCell ref="D3:D4"/>
    <mergeCell ref="F3:G4"/>
    <mergeCell ref="H3:I4"/>
  </mergeCells>
  <pageMargins left="0.7" right="0.7" top="0.75" bottom="0.75" header="0.3" footer="0.3"/>
  <pageSetup paperSize="9" scale="6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Rozpočet aktivit na r. 2021</vt:lpstr>
      <vt:lpstr>Rozpočet kapitol na r. 2021</vt:lpstr>
      <vt:lpstr>List3</vt:lpstr>
      <vt:lpstr>Návrh rozpočtu pro r.2022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Barbora Žák Vlasová</cp:lastModifiedBy>
  <cp:lastPrinted>2020-03-23T19:05:39Z</cp:lastPrinted>
  <dcterms:created xsi:type="dcterms:W3CDTF">2017-12-27T06:43:04Z</dcterms:created>
  <dcterms:modified xsi:type="dcterms:W3CDTF">2020-10-02T09:27:16Z</dcterms:modified>
</cp:coreProperties>
</file>